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760"/>
  </bookViews>
  <sheets>
    <sheet name="2021_FabbisognoOffertaEconomica" sheetId="10" r:id="rId1"/>
    <sheet name="IndirizziConsegnaUffici" sheetId="11" r:id="rId2"/>
  </sheets>
  <definedNames>
    <definedName name="_xlnm._FilterDatabase" localSheetId="0" hidden="1">'2021_FabbisognoOffertaEconomica'!$L$1:$L$73</definedName>
    <definedName name="_xlnm.Print_Area" localSheetId="0">'2021_FabbisognoOffertaEconomica'!$A$1:$N$72</definedName>
    <definedName name="_xlnm.Print_Titles" localSheetId="0">'2021_FabbisognoOffertaEconomica'!$1:$1</definedName>
  </definedNames>
  <calcPr calcId="145621"/>
</workbook>
</file>

<file path=xl/calcChain.xml><?xml version="1.0" encoding="utf-8"?>
<calcChain xmlns="http://schemas.openxmlformats.org/spreadsheetml/2006/main">
  <c r="L52" i="10" l="1"/>
  <c r="N52" i="10" s="1"/>
  <c r="L72" i="10" l="1"/>
  <c r="N72" i="10" s="1"/>
  <c r="L2" i="10" l="1"/>
  <c r="N2" i="10" s="1"/>
  <c r="L3" i="10"/>
  <c r="N3" i="10" s="1"/>
  <c r="L4" i="10"/>
  <c r="N4" i="10" s="1"/>
  <c r="L5" i="10"/>
  <c r="N5" i="10" s="1"/>
  <c r="L6" i="10"/>
  <c r="N6" i="10" s="1"/>
  <c r="L7" i="10"/>
  <c r="N7" i="10" s="1"/>
  <c r="L8" i="10"/>
  <c r="N8" i="10" s="1"/>
  <c r="L9" i="10"/>
  <c r="N9" i="10" s="1"/>
  <c r="L10" i="10"/>
  <c r="N10" i="10" s="1"/>
  <c r="L11" i="10"/>
  <c r="N11" i="10" s="1"/>
  <c r="L12" i="10"/>
  <c r="N12" i="10" s="1"/>
  <c r="L13" i="10"/>
  <c r="N13" i="10" s="1"/>
  <c r="L14" i="10"/>
  <c r="N14" i="10" s="1"/>
  <c r="L15" i="10"/>
  <c r="N15" i="10" s="1"/>
  <c r="L16" i="10"/>
  <c r="N16" i="10" s="1"/>
  <c r="L17" i="10"/>
  <c r="N17" i="10" s="1"/>
  <c r="L18" i="10"/>
  <c r="N18" i="10" s="1"/>
  <c r="L19" i="10"/>
  <c r="N19" i="10" s="1"/>
  <c r="L20" i="10"/>
  <c r="N20" i="10" s="1"/>
  <c r="L21" i="10"/>
  <c r="N21" i="10" s="1"/>
  <c r="L22" i="10"/>
  <c r="N22" i="10" s="1"/>
  <c r="L23" i="10"/>
  <c r="N23" i="10" s="1"/>
  <c r="L24" i="10"/>
  <c r="N24" i="10" s="1"/>
  <c r="L25" i="10"/>
  <c r="N25" i="10" s="1"/>
  <c r="L26" i="10"/>
  <c r="N26" i="10" s="1"/>
  <c r="L27" i="10"/>
  <c r="N27" i="10" s="1"/>
  <c r="L28" i="10"/>
  <c r="N28" i="10" s="1"/>
  <c r="L29" i="10"/>
  <c r="N29" i="10" s="1"/>
  <c r="L30" i="10"/>
  <c r="N30" i="10" s="1"/>
  <c r="L31" i="10"/>
  <c r="N31" i="10" s="1"/>
  <c r="L32" i="10"/>
  <c r="N32" i="10" s="1"/>
  <c r="L33" i="10"/>
  <c r="N33" i="10" s="1"/>
  <c r="L34" i="10"/>
  <c r="N34" i="10" s="1"/>
  <c r="L35" i="10"/>
  <c r="N35" i="10" s="1"/>
  <c r="L36" i="10"/>
  <c r="N36" i="10" s="1"/>
  <c r="L37" i="10"/>
  <c r="N37" i="10" s="1"/>
  <c r="L38" i="10"/>
  <c r="N38" i="10" s="1"/>
  <c r="L39" i="10"/>
  <c r="N39" i="10" s="1"/>
  <c r="L40" i="10"/>
  <c r="N40" i="10" s="1"/>
  <c r="L41" i="10"/>
  <c r="N41" i="10" s="1"/>
  <c r="L42" i="10"/>
  <c r="N42" i="10" s="1"/>
  <c r="L43" i="10"/>
  <c r="N43" i="10" s="1"/>
  <c r="L44" i="10"/>
  <c r="N44" i="10" s="1"/>
  <c r="L45" i="10"/>
  <c r="N45" i="10" s="1"/>
  <c r="L46" i="10"/>
  <c r="N46" i="10" s="1"/>
  <c r="L47" i="10"/>
  <c r="N47" i="10" s="1"/>
  <c r="L48" i="10"/>
  <c r="N48" i="10" s="1"/>
  <c r="L49" i="10"/>
  <c r="N49" i="10" s="1"/>
  <c r="L50" i="10"/>
  <c r="N50" i="10" s="1"/>
  <c r="L51" i="10"/>
  <c r="N51" i="10" s="1"/>
  <c r="L53" i="10"/>
  <c r="N53" i="10" s="1"/>
  <c r="L54" i="10"/>
  <c r="N54" i="10" s="1"/>
  <c r="L55" i="10"/>
  <c r="N55" i="10" s="1"/>
  <c r="L56" i="10"/>
  <c r="N56" i="10" s="1"/>
  <c r="L57" i="10"/>
  <c r="N57" i="10" s="1"/>
  <c r="L58" i="10"/>
  <c r="N58" i="10" s="1"/>
  <c r="L59" i="10"/>
  <c r="N59" i="10" s="1"/>
  <c r="L60" i="10"/>
  <c r="N60" i="10" s="1"/>
  <c r="L61" i="10"/>
  <c r="N61" i="10" s="1"/>
  <c r="L62" i="10"/>
  <c r="N62" i="10" s="1"/>
  <c r="L63" i="10"/>
  <c r="N63" i="10" s="1"/>
  <c r="L64" i="10"/>
  <c r="N64" i="10" s="1"/>
  <c r="L65" i="10"/>
  <c r="N65" i="10" s="1"/>
  <c r="L66" i="10"/>
  <c r="N66" i="10" s="1"/>
  <c r="L67" i="10"/>
  <c r="N67" i="10" s="1"/>
  <c r="L68" i="10"/>
  <c r="N68" i="10" s="1"/>
  <c r="L69" i="10"/>
  <c r="N69" i="10" s="1"/>
  <c r="L70" i="10"/>
  <c r="N70" i="10" s="1"/>
  <c r="L71" i="10"/>
  <c r="N71" i="10" s="1"/>
  <c r="N73" i="10" l="1"/>
</calcChain>
</file>

<file path=xl/sharedStrings.xml><?xml version="1.0" encoding="utf-8"?>
<sst xmlns="http://schemas.openxmlformats.org/spreadsheetml/2006/main" count="213" uniqueCount="170">
  <si>
    <t>Prodotto</t>
  </si>
  <si>
    <t>Descrizione esatta del prodotto</t>
  </si>
  <si>
    <t>blocchi note</t>
  </si>
  <si>
    <t>buste a L in plastica trasparente</t>
  </si>
  <si>
    <t>bustea ad U con perforazione universale in plastica trasparente</t>
  </si>
  <si>
    <t>colle stik</t>
  </si>
  <si>
    <t>correttori a nastro</t>
  </si>
  <si>
    <t>cucitrici</t>
  </si>
  <si>
    <t>elastici in gomma</t>
  </si>
  <si>
    <t>etichette autoadesive</t>
  </si>
  <si>
    <t>evidenziatori</t>
  </si>
  <si>
    <t>faldoni archivio (con lacci)</t>
  </si>
  <si>
    <t>feltri inchiostranti di ricambio per timbro</t>
  </si>
  <si>
    <t>fermagli</t>
  </si>
  <si>
    <t>forbici</t>
  </si>
  <si>
    <t>gomme</t>
  </si>
  <si>
    <t>inchiostro per timbri</t>
  </si>
  <si>
    <t>levapunti metallo</t>
  </si>
  <si>
    <t>marcatori (pennarelli)</t>
  </si>
  <si>
    <t>matite</t>
  </si>
  <si>
    <t>nastri adesivi</t>
  </si>
  <si>
    <t>pen drive (USB)</t>
  </si>
  <si>
    <t>penne</t>
  </si>
  <si>
    <t>punti per cucitrice</t>
  </si>
  <si>
    <t>spago</t>
  </si>
  <si>
    <t>tappetini per mouse</t>
  </si>
  <si>
    <t>aria compressa</t>
  </si>
  <si>
    <t>portalistini in polipropilene trasparente con copertina</t>
  </si>
  <si>
    <t>cartelle a 3 lembi</t>
  </si>
  <si>
    <t>ad "L" in polipropilene trasparente, alto spessore, finitura buccia d'arancia, dimensioni 22x30cm</t>
  </si>
  <si>
    <t>ad "U" in polipropilene trasparente, banda di rinforzo sul lato della perforazione universale, alto spessore, finitura buccia d'arancia, dimensioni 22x30cm</t>
  </si>
  <si>
    <t>foglietti riposizionabili</t>
  </si>
  <si>
    <t>in accaio 21 cm</t>
  </si>
  <si>
    <t>in accaio 16 cm</t>
  </si>
  <si>
    <t>gomma in vinile</t>
  </si>
  <si>
    <t>levapunti in accaio</t>
  </si>
  <si>
    <t>ad inchiostro indelebile, colore rosso, punta tonda, tratto 4,3 mm</t>
  </si>
  <si>
    <t>ad inchiostro indelebile, colore nero, punta tonda, tratto 4,3 mm</t>
  </si>
  <si>
    <t>ad inchiostro indelebile, colore rosso, punta tonda, tratto 1 mm</t>
  </si>
  <si>
    <t>ad inchiostro indelebile, colore nero, punta tonda, tratto 1 mm</t>
  </si>
  <si>
    <t>pennarelli con punta sintetica indeformabile, tratto F, colore nero</t>
  </si>
  <si>
    <t>Totale euro</t>
  </si>
  <si>
    <t>Annotazioni</t>
  </si>
  <si>
    <t xml:space="preserve">elastici, diametro 150x1,7 mm, </t>
  </si>
  <si>
    <t>confezione da 1 kg</t>
  </si>
  <si>
    <t>fettucce, diametro 120x8 mm,</t>
  </si>
  <si>
    <t>confezione da 1800 pz</t>
  </si>
  <si>
    <t xml:space="preserve">fermagli in acciaio zincato n. 4, 32 mm, </t>
  </si>
  <si>
    <t>scatola da 100 pezzi</t>
  </si>
  <si>
    <t xml:space="preserve">adesivi riposizionabili 51 x 76 mm, colore giallo, </t>
  </si>
  <si>
    <t>100 fogli per blocco</t>
  </si>
  <si>
    <t xml:space="preserve">adesivi riposizionabili 76 x 76 mm, colore giallo, </t>
  </si>
  <si>
    <t xml:space="preserve">adesivi riposizionabili 51 x 38 mm, colore giallo, </t>
  </si>
  <si>
    <t>Marca o equivalente</t>
  </si>
  <si>
    <t>in accaio - utilizza punto universale 21/4.</t>
  </si>
  <si>
    <t>ZENITH o equivalente</t>
  </si>
  <si>
    <t>TRODAT o equivalente</t>
  </si>
  <si>
    <t>perforatori</t>
  </si>
  <si>
    <t>confezione da 50 pz</t>
  </si>
  <si>
    <t>dimensioni 22x30 cm</t>
  </si>
  <si>
    <t>da 24 tasche ciascuna</t>
  </si>
  <si>
    <t>scatola da 10 confezioni x 1000 punti ciascuna</t>
  </si>
  <si>
    <t>righelli</t>
  </si>
  <si>
    <t>riga 30 cm</t>
  </si>
  <si>
    <t>prese</t>
  </si>
  <si>
    <t>mobile multipla (3 prese) a schuko, cavo 1,5 mt, 250 V</t>
  </si>
  <si>
    <t>taglierine a leva</t>
  </si>
  <si>
    <t>piano in metallo per tagliare carta, con stampa formati UNI e scala in cm</t>
  </si>
  <si>
    <t>pennarelli con punta sintetica indeformabile, tratto M, colore nero</t>
  </si>
  <si>
    <t>cuscinetti per timbri</t>
  </si>
  <si>
    <t>portacorrispondenza</t>
  </si>
  <si>
    <t>LEITZ o equivalente</t>
  </si>
  <si>
    <t>in cartone, consentono di archiviare documenti non perforabili, dorso da 12 cm, dimensioni 25x35 cm</t>
  </si>
  <si>
    <t>in cartone, consentono di archiviare documenti non perforabili, dorso da 15 cm, dimensioni 25x35 cm</t>
  </si>
  <si>
    <t>in cartone, consentono di archiviare documenti non perforabili, dorso da 20 cm, dimensioni 25x35 cm</t>
  </si>
  <si>
    <t>fermagli per raccolta documenti perforati</t>
  </si>
  <si>
    <t>scatola da 50 pezzi</t>
  </si>
  <si>
    <t>in plastica con pressino clip in due parti per tabulati, passo 8 cm, capacità 8 cm</t>
  </si>
  <si>
    <t>minimo 20 gr.</t>
  </si>
  <si>
    <t>con rivestimento e custodia in cartone, dimensioni 28x35 cm, dorso 8 cm , colore rosso</t>
  </si>
  <si>
    <t>con rivestimento e custodia in cartone, dimensioni 28x35 cm, dorso 8 cm , colore blu</t>
  </si>
  <si>
    <t>coloarti in cartoncino, a 12 tasti, formato A4, con perforazione universale</t>
  </si>
  <si>
    <t>Spray antipolvere - non infiammabile, minimo 400 ml</t>
  </si>
  <si>
    <t>inchiostro per timbri in gomma, colore nero, minimo 28 ml</t>
  </si>
  <si>
    <t>inchiostro per timbri in gomma, colore blu, minimo 28 ml</t>
  </si>
  <si>
    <t>trasparente, 15 mm x minimo 33 mt</t>
  </si>
  <si>
    <t>per imballaggio, 50 mm x minimo 66 mt</t>
  </si>
  <si>
    <t>monouso e immediatamente riscrivivile 4,2 mm x minimo 8,5 mt</t>
  </si>
  <si>
    <t>2B</t>
  </si>
  <si>
    <t>cucitrici da tavolo</t>
  </si>
  <si>
    <t>RAPID o equivalente</t>
  </si>
  <si>
    <t>portapenne</t>
  </si>
  <si>
    <t>confezione da 1000 punti</t>
  </si>
  <si>
    <t>spago in canapa in gomitoli, spessore 2 mm,  minimo 100 gr.</t>
  </si>
  <si>
    <t>divisori colorati</t>
  </si>
  <si>
    <t>cartuccia di ricambio 6/4913, colore nero</t>
  </si>
  <si>
    <t>standard 21/4</t>
  </si>
  <si>
    <t>dimensioni  circa 8x8 cm x circa altezza 10 cm</t>
  </si>
  <si>
    <t>cartelle semplici</t>
  </si>
  <si>
    <t xml:space="preserve">bianche per fotocopiatrici e stampanti laser ed ink-jet a collante permanente, 70x48 mm, formato A4 con margine </t>
  </si>
  <si>
    <t>cartuccia di ricambio 6/4928, colore nero</t>
  </si>
  <si>
    <t xml:space="preserve">elastici, diametro 120x1,7 mm, </t>
  </si>
  <si>
    <t>segnapagina</t>
  </si>
  <si>
    <t>segnapagina adesivi rimovibili e scrivibili in 4 colori classici, dimensioni 12x43,2 mm</t>
  </si>
  <si>
    <t>libri firma</t>
  </si>
  <si>
    <t>con minimo nr. 18 intercalari in cartoncino accoppiato, fori per l'individuazione dei documenti, copertina in robusto cartone, dorso a soffietto rinforzato, dimensioni 24x34 cm</t>
  </si>
  <si>
    <t xml:space="preserve">elastici, diametro 60x1,5 mm, </t>
  </si>
  <si>
    <t>dispenser da tavolo</t>
  </si>
  <si>
    <t>per nastro adesivo con base appesantita e piedini in gomma, per nastri da m 10-33</t>
  </si>
  <si>
    <t xml:space="preserve">adesivi riposizionabili 127 x 76 mm, colore giallo, </t>
  </si>
  <si>
    <t>in cartoncino da minimo 250 gr/mq., ad uso fascicolo, colore bianco, dimensioni 25x35 cm</t>
  </si>
  <si>
    <t>a 2 fori passo 8 cm, 16 fogli, struttura in metallo, guida arresto fogli</t>
  </si>
  <si>
    <t>in polipropilene non trasparente, colore blu, dimensioni 22x30 cm, chiusura con elastico sugli angoli</t>
  </si>
  <si>
    <t>standard 23/24</t>
  </si>
  <si>
    <t>in accaio - utilizza punto fino a 23/24</t>
  </si>
  <si>
    <t>standard 23/14</t>
  </si>
  <si>
    <t>in cartoncino da minimo 200 gr/mq., colore azzurro, dimensioni 25x33 cm</t>
  </si>
  <si>
    <t>registratori (raccoglitori a 2 anelli)</t>
  </si>
  <si>
    <t>colla a nastro</t>
  </si>
  <si>
    <t>permanente, per carta\cartoncino, lunghezza minima 8 mt.</t>
  </si>
  <si>
    <t xml:space="preserve">Auricolari stereo - jack 3.5" </t>
  </si>
  <si>
    <t>confezione da minimo 140 fogli</t>
  </si>
  <si>
    <t>Formato A4, a quadretti 5 mm, 70 fogli</t>
  </si>
  <si>
    <t>a sfera a scatto, con impugnatura antiscivolo, tratto M, colore nero</t>
  </si>
  <si>
    <t>VELOCITA' USB 3.0</t>
  </si>
  <si>
    <t>USB 3.0, 16 GB</t>
  </si>
  <si>
    <t>colore giallo, punta a scalpello, tratto 5 mm</t>
  </si>
  <si>
    <t>colore arancio, punta a scalpello, tratto 5 mm</t>
  </si>
  <si>
    <t>colore rosa, punta a scalpello, tratto 5 mm</t>
  </si>
  <si>
    <t>colore verde, punta a scalpello, tratto 5 mm</t>
  </si>
  <si>
    <t>1)</t>
  </si>
  <si>
    <t>Ufficio Territoriale di Bolzano</t>
  </si>
  <si>
    <t>Bolzano, piazza Ambrosoli 22/24 - 1° piano - C.A. Roberta Destro</t>
  </si>
  <si>
    <t>2)</t>
  </si>
  <si>
    <t>3)</t>
  </si>
  <si>
    <t>Bolzano, piazza Ambrosoli 22/24 - 2° piano - C.A. Evi Mair</t>
  </si>
  <si>
    <t>4)</t>
  </si>
  <si>
    <t>Ufficio Territoriale di Merano</t>
  </si>
  <si>
    <t>Merano, via O. Huber 18 - C.A. Roberto Arnoldi</t>
  </si>
  <si>
    <t>5)</t>
  </si>
  <si>
    <t>Ufficio Territoriale di Bressanone\Brunico - Sede Bressanone</t>
  </si>
  <si>
    <t>6)</t>
  </si>
  <si>
    <t>Ufficio Territoriale di Bressanone\Brunico - Sede Brunico</t>
  </si>
  <si>
    <t>Brunico, via Bastioni 7 - 2° piano - C.A. Ingrid Brugger</t>
  </si>
  <si>
    <t>7)</t>
  </si>
  <si>
    <t>Bolzano, piazza Tribunale 2 - 1° piano - C.A. Elena Santorum</t>
  </si>
  <si>
    <t>Direzione Provinciale di Bolzano</t>
  </si>
  <si>
    <t>Bolzano, piazza Tribunale 2 - 2° piano - C.A. Paola Trombin</t>
  </si>
  <si>
    <t>a sfera a scatto, con impugnatura antiscivolo, tratto M, colore BLU</t>
  </si>
  <si>
    <t>11 cm x 7 cm, colore BLU</t>
  </si>
  <si>
    <t>TOTALE PEZZI</t>
  </si>
  <si>
    <t>Ufficio Fiscalità e Compliance</t>
  </si>
  <si>
    <t>Ufficio Legale e Ufficio Riscossione</t>
  </si>
  <si>
    <t>prezzo unitario</t>
  </si>
  <si>
    <t>Bressanone, piazza Duomo 3/11 - 3° piano - C.A. Elisabeth Blasbichler</t>
  </si>
  <si>
    <t>senza poggiapolsi, poliestere - Colore blu - Materiale gomma antiscivolo - Dimensioni 0,5x21,5x24 cm o similare</t>
  </si>
  <si>
    <t>temperamatite</t>
  </si>
  <si>
    <t>con serbatoio, 2 fori</t>
  </si>
  <si>
    <t>in plastica sovrapponibili ad incastro, dimensioni 25,5 cm x35,5 cm x 6,5 cm, colore rosso/blu</t>
  </si>
  <si>
    <t>auricolari con microfono</t>
  </si>
  <si>
    <t xml:space="preserve">BIC </t>
  </si>
  <si>
    <t xml:space="preserve">PRITT </t>
  </si>
  <si>
    <t>1) Uff. Territoriale di Bolzano</t>
  </si>
  <si>
    <t>2) Uff. Fiscalità e Compliance</t>
  </si>
  <si>
    <t>3) Uff.Territoriale di Merano</t>
  </si>
  <si>
    <t>4) Uff. Territoriale di Bressanone\Brunico - Sede Bressanone</t>
  </si>
  <si>
    <t>5) Uff. Territoriale di Bressanone\Brunico - Sede Brunico</t>
  </si>
  <si>
    <t>6) Uff. Legale e Uff. Riscossione</t>
  </si>
  <si>
    <t>7) Direzione Provinciale di Bolzano</t>
  </si>
  <si>
    <t>STABILO o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</si>
</sst>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5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/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2" fillId="0" borderId="0" xfId="0" applyFont="1" applyFill="1"/>
    <xf numFmtId="0" fontId="10" fillId="0" borderId="0" xfId="0" applyFont="1" applyFill="1"/>
    <xf numFmtId="49" fontId="12" fillId="4" borderId="1" xfId="0" applyNumberFormat="1" applyFont="1" applyFill="1" applyBorder="1" applyAlignment="1" applyProtection="1">
      <alignment horizontal="left" vertical="center" wrapText="1"/>
    </xf>
    <xf numFmtId="0" fontId="9" fillId="4" borderId="1" xfId="1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0" fillId="2" borderId="0" xfId="0" applyFont="1" applyFill="1" applyAlignment="1">
      <alignment horizontal="right"/>
    </xf>
    <xf numFmtId="0" fontId="17" fillId="0" borderId="3" xfId="0" applyFont="1" applyFill="1" applyBorder="1" applyAlignment="1" applyProtection="1">
      <alignment horizontal="center" vertical="center" wrapText="1"/>
      <protection hidden="1"/>
    </xf>
    <xf numFmtId="44" fontId="18" fillId="0" borderId="0" xfId="0" applyNumberFormat="1" applyFont="1"/>
    <xf numFmtId="0" fontId="16" fillId="0" borderId="2" xfId="0" applyFont="1" applyBorder="1" applyAlignment="1" applyProtection="1">
      <alignment horizontal="center" vertical="center"/>
    </xf>
    <xf numFmtId="164" fontId="17" fillId="0" borderId="4" xfId="2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right"/>
    </xf>
    <xf numFmtId="7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1" xfId="1" applyFont="1" applyFill="1" applyBorder="1" applyAlignment="1">
      <alignment horizontal="center" vertical="center" wrapText="1"/>
    </xf>
    <xf numFmtId="1" fontId="9" fillId="6" borderId="1" xfId="1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right" vertical="center" wrapText="1"/>
    </xf>
    <xf numFmtId="1" fontId="13" fillId="0" borderId="1" xfId="0" applyNumberFormat="1" applyFont="1" applyFill="1" applyBorder="1" applyAlignment="1" applyProtection="1">
      <alignment horizontal="right" vertical="center" wrapText="1"/>
    </xf>
    <xf numFmtId="1" fontId="13" fillId="4" borderId="1" xfId="0" applyNumberFormat="1" applyFont="1" applyFill="1" applyBorder="1" applyAlignment="1" applyProtection="1">
      <alignment horizontal="righ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</xf>
    <xf numFmtId="0" fontId="11" fillId="4" borderId="1" xfId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1" applyNumberFormat="1" applyFont="1" applyFill="1" applyBorder="1" applyAlignment="1" applyProtection="1">
      <alignment horizontal="left" vertical="center" wrapText="1"/>
    </xf>
    <xf numFmtId="1" fontId="14" fillId="0" borderId="1" xfId="0" applyNumberFormat="1" applyFont="1" applyFill="1" applyBorder="1" applyAlignment="1" applyProtection="1">
      <alignment horizontal="right" vertical="center" wrapText="1"/>
    </xf>
    <xf numFmtId="49" fontId="7" fillId="2" borderId="1" xfId="0" applyNumberFormat="1" applyFont="1" applyFill="1" applyBorder="1" applyAlignment="1" applyProtection="1">
      <alignment horizontal="left" vertical="center" wrapText="1"/>
    </xf>
    <xf numFmtId="7" fontId="5" fillId="5" borderId="1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Migliaia" xfId="2" builtinId="3"/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70" zoomScaleNormal="70" zoomScaleSheetLayoutView="70" workbookViewId="0">
      <pane xSplit="1" ySplit="1" topLeftCell="G32" activePane="bottomRight" state="frozen"/>
      <selection pane="topRight" activeCell="C1" sqref="C1"/>
      <selection pane="bottomLeft" activeCell="A3" sqref="A3"/>
      <selection pane="bottomRight" activeCell="M47" sqref="M47"/>
    </sheetView>
  </sheetViews>
  <sheetFormatPr defaultRowHeight="21" x14ac:dyDescent="0.35"/>
  <cols>
    <col min="1" max="1" width="38.140625" style="9" customWidth="1"/>
    <col min="2" max="2" width="67.42578125" style="5" customWidth="1"/>
    <col min="3" max="3" width="23.5703125" style="2" customWidth="1"/>
    <col min="4" max="4" width="20.28515625" style="2" customWidth="1"/>
    <col min="5" max="6" width="17.28515625" style="2" customWidth="1"/>
    <col min="7" max="7" width="20.140625" style="2" customWidth="1"/>
    <col min="8" max="8" width="28.85546875" style="2" customWidth="1"/>
    <col min="9" max="9" width="29" style="2" customWidth="1"/>
    <col min="10" max="10" width="17.28515625" style="2" customWidth="1"/>
    <col min="11" max="11" width="25.7109375" style="10" customWidth="1"/>
    <col min="12" max="12" width="25.7109375" style="15" customWidth="1"/>
    <col min="13" max="13" width="23.5703125" style="1" customWidth="1"/>
    <col min="14" max="14" width="32.5703125" style="1" customWidth="1"/>
    <col min="15" max="227" width="45.7109375" style="1" customWidth="1"/>
    <col min="228" max="16384" width="9.140625" style="1"/>
  </cols>
  <sheetData>
    <row r="1" spans="1:21" s="6" customFormat="1" ht="108" customHeight="1" x14ac:dyDescent="0.35">
      <c r="A1" s="17" t="s">
        <v>0</v>
      </c>
      <c r="B1" s="18" t="s">
        <v>1</v>
      </c>
      <c r="C1" s="18" t="s">
        <v>42</v>
      </c>
      <c r="D1" s="17" t="s">
        <v>53</v>
      </c>
      <c r="E1" s="17" t="s">
        <v>162</v>
      </c>
      <c r="F1" s="17" t="s">
        <v>163</v>
      </c>
      <c r="G1" s="17" t="s">
        <v>164</v>
      </c>
      <c r="H1" s="17" t="s">
        <v>165</v>
      </c>
      <c r="I1" s="17" t="s">
        <v>166</v>
      </c>
      <c r="J1" s="17" t="s">
        <v>167</v>
      </c>
      <c r="K1" s="18" t="s">
        <v>168</v>
      </c>
      <c r="L1" s="18" t="s">
        <v>150</v>
      </c>
      <c r="M1" s="17" t="s">
        <v>153</v>
      </c>
      <c r="N1" s="17" t="s">
        <v>41</v>
      </c>
    </row>
    <row r="2" spans="1:21" customFormat="1" x14ac:dyDescent="0.25">
      <c r="A2" s="8" t="s">
        <v>26</v>
      </c>
      <c r="B2" s="19" t="s">
        <v>82</v>
      </c>
      <c r="C2" s="20"/>
      <c r="D2" s="21"/>
      <c r="E2" s="22">
        <v>0</v>
      </c>
      <c r="F2" s="22">
        <v>10</v>
      </c>
      <c r="G2" s="22">
        <v>0</v>
      </c>
      <c r="H2" s="22">
        <v>0</v>
      </c>
      <c r="I2" s="22">
        <v>0</v>
      </c>
      <c r="J2" s="23">
        <v>0</v>
      </c>
      <c r="K2" s="22">
        <v>0</v>
      </c>
      <c r="L2" s="24">
        <f>SUM(E2:K2)</f>
        <v>10</v>
      </c>
      <c r="M2" s="16"/>
      <c r="N2" s="16">
        <f>L2*M2</f>
        <v>0</v>
      </c>
      <c r="O2" s="1"/>
      <c r="P2" s="1"/>
      <c r="Q2" s="1"/>
      <c r="R2" s="1"/>
      <c r="S2" s="1"/>
      <c r="T2" s="1"/>
      <c r="U2" s="1"/>
    </row>
    <row r="3" spans="1:21" customFormat="1" x14ac:dyDescent="0.25">
      <c r="A3" s="8" t="s">
        <v>159</v>
      </c>
      <c r="B3" s="19" t="s">
        <v>120</v>
      </c>
      <c r="C3" s="20"/>
      <c r="D3" s="21"/>
      <c r="E3" s="22">
        <v>0</v>
      </c>
      <c r="F3" s="22">
        <v>0</v>
      </c>
      <c r="G3" s="22">
        <v>10</v>
      </c>
      <c r="H3" s="22">
        <v>0</v>
      </c>
      <c r="I3" s="22">
        <v>0</v>
      </c>
      <c r="J3" s="23">
        <v>0</v>
      </c>
      <c r="K3" s="22">
        <v>30</v>
      </c>
      <c r="L3" s="24">
        <f>SUM(E3:K3)</f>
        <v>40</v>
      </c>
      <c r="M3" s="16"/>
      <c r="N3" s="16">
        <f>L3*M3</f>
        <v>0</v>
      </c>
      <c r="O3" s="1"/>
      <c r="P3" s="1"/>
      <c r="Q3" s="1"/>
      <c r="R3" s="1"/>
      <c r="S3" s="1"/>
      <c r="T3" s="1"/>
      <c r="U3" s="1"/>
    </row>
    <row r="4" spans="1:21" customFormat="1" x14ac:dyDescent="0.25">
      <c r="A4" s="8" t="s">
        <v>2</v>
      </c>
      <c r="B4" s="19" t="s">
        <v>122</v>
      </c>
      <c r="C4" s="20"/>
      <c r="D4" s="21"/>
      <c r="E4" s="22">
        <v>5</v>
      </c>
      <c r="F4" s="22">
        <v>5</v>
      </c>
      <c r="G4" s="22">
        <v>0</v>
      </c>
      <c r="H4" s="22">
        <v>0</v>
      </c>
      <c r="I4" s="22">
        <v>0</v>
      </c>
      <c r="J4" s="23">
        <v>0</v>
      </c>
      <c r="K4" s="22">
        <v>0</v>
      </c>
      <c r="L4" s="24">
        <f t="shared" ref="L4:L22" si="0">SUM(E4:K4)</f>
        <v>10</v>
      </c>
      <c r="M4" s="16"/>
      <c r="N4" s="16">
        <f t="shared" ref="N4:N67" si="1">L4*M4</f>
        <v>0</v>
      </c>
      <c r="O4" s="1"/>
      <c r="P4" s="1"/>
      <c r="Q4" s="1"/>
      <c r="R4" s="1"/>
      <c r="S4" s="1"/>
      <c r="T4" s="1"/>
      <c r="U4" s="1"/>
    </row>
    <row r="5" spans="1:21" customFormat="1" ht="42" x14ac:dyDescent="0.25">
      <c r="A5" s="8" t="s">
        <v>3</v>
      </c>
      <c r="B5" s="19" t="s">
        <v>29</v>
      </c>
      <c r="C5" s="20" t="s">
        <v>58</v>
      </c>
      <c r="D5" s="21"/>
      <c r="E5" s="22">
        <v>30</v>
      </c>
      <c r="F5" s="22">
        <v>0</v>
      </c>
      <c r="G5" s="22">
        <v>0</v>
      </c>
      <c r="H5" s="22">
        <v>0</v>
      </c>
      <c r="I5" s="22">
        <v>0</v>
      </c>
      <c r="J5" s="23">
        <v>0</v>
      </c>
      <c r="K5" s="22">
        <v>0</v>
      </c>
      <c r="L5" s="24">
        <f t="shared" si="0"/>
        <v>30</v>
      </c>
      <c r="M5" s="16"/>
      <c r="N5" s="16">
        <f t="shared" si="1"/>
        <v>0</v>
      </c>
      <c r="O5" s="1"/>
      <c r="P5" s="1"/>
      <c r="Q5" s="1"/>
      <c r="R5" s="1"/>
      <c r="S5" s="1"/>
      <c r="T5" s="1"/>
      <c r="U5" s="1"/>
    </row>
    <row r="6" spans="1:21" customFormat="1" ht="63" x14ac:dyDescent="0.25">
      <c r="A6" s="8" t="s">
        <v>4</v>
      </c>
      <c r="B6" s="19" t="s">
        <v>30</v>
      </c>
      <c r="C6" s="3" t="s">
        <v>58</v>
      </c>
      <c r="D6" s="25"/>
      <c r="E6" s="22">
        <v>30</v>
      </c>
      <c r="F6" s="22">
        <v>0</v>
      </c>
      <c r="G6" s="22">
        <v>8</v>
      </c>
      <c r="H6" s="22">
        <v>4</v>
      </c>
      <c r="I6" s="22">
        <v>2</v>
      </c>
      <c r="J6" s="23">
        <v>0</v>
      </c>
      <c r="K6" s="22">
        <v>0</v>
      </c>
      <c r="L6" s="24">
        <f t="shared" si="0"/>
        <v>44</v>
      </c>
      <c r="M6" s="16"/>
      <c r="N6" s="16">
        <f t="shared" si="1"/>
        <v>0</v>
      </c>
    </row>
    <row r="7" spans="1:21" customFormat="1" ht="37.5" x14ac:dyDescent="0.25">
      <c r="A7" s="8" t="s">
        <v>28</v>
      </c>
      <c r="B7" s="19" t="s">
        <v>112</v>
      </c>
      <c r="C7" s="3"/>
      <c r="D7" s="25"/>
      <c r="E7" s="22">
        <v>0</v>
      </c>
      <c r="F7" s="22">
        <v>0</v>
      </c>
      <c r="G7" s="22">
        <v>20</v>
      </c>
      <c r="H7" s="22">
        <v>0</v>
      </c>
      <c r="I7" s="22">
        <v>0</v>
      </c>
      <c r="J7" s="23">
        <v>0</v>
      </c>
      <c r="K7" s="22">
        <v>0</v>
      </c>
      <c r="L7" s="24">
        <f t="shared" si="0"/>
        <v>20</v>
      </c>
      <c r="M7" s="31"/>
      <c r="N7" s="16">
        <f t="shared" si="1"/>
        <v>0</v>
      </c>
    </row>
    <row r="8" spans="1:21" customFormat="1" ht="37.5" x14ac:dyDescent="0.25">
      <c r="A8" s="8" t="s">
        <v>28</v>
      </c>
      <c r="B8" s="19" t="s">
        <v>116</v>
      </c>
      <c r="C8" s="3"/>
      <c r="D8" s="25"/>
      <c r="E8" s="22">
        <v>0</v>
      </c>
      <c r="F8" s="22">
        <v>0</v>
      </c>
      <c r="G8" s="22">
        <v>30</v>
      </c>
      <c r="H8" s="22">
        <v>0</v>
      </c>
      <c r="I8" s="22">
        <v>0</v>
      </c>
      <c r="J8" s="23">
        <v>0</v>
      </c>
      <c r="K8" s="22">
        <v>0</v>
      </c>
      <c r="L8" s="24">
        <f t="shared" si="0"/>
        <v>30</v>
      </c>
      <c r="M8" s="31"/>
      <c r="N8" s="16">
        <f t="shared" si="1"/>
        <v>0</v>
      </c>
    </row>
    <row r="9" spans="1:21" ht="37.5" x14ac:dyDescent="0.25">
      <c r="A9" s="8" t="s">
        <v>98</v>
      </c>
      <c r="B9" s="19" t="s">
        <v>110</v>
      </c>
      <c r="C9" s="3"/>
      <c r="D9" s="25"/>
      <c r="E9" s="22">
        <v>0</v>
      </c>
      <c r="F9" s="22">
        <v>2000</v>
      </c>
      <c r="G9" s="22">
        <v>1000</v>
      </c>
      <c r="H9" s="22">
        <v>0</v>
      </c>
      <c r="I9" s="22">
        <v>0</v>
      </c>
      <c r="J9" s="23">
        <v>0</v>
      </c>
      <c r="K9" s="22">
        <v>0</v>
      </c>
      <c r="L9" s="24">
        <f t="shared" si="0"/>
        <v>3000</v>
      </c>
      <c r="M9" s="31"/>
      <c r="N9" s="16">
        <f t="shared" si="1"/>
        <v>0</v>
      </c>
    </row>
    <row r="10" spans="1:21" customFormat="1" ht="37.5" x14ac:dyDescent="0.25">
      <c r="A10" s="8" t="s">
        <v>118</v>
      </c>
      <c r="B10" s="19" t="s">
        <v>119</v>
      </c>
      <c r="C10" s="3"/>
      <c r="D10" s="21" t="s">
        <v>161</v>
      </c>
      <c r="E10" s="22">
        <v>0</v>
      </c>
      <c r="F10" s="22">
        <v>150</v>
      </c>
      <c r="G10" s="22">
        <v>0</v>
      </c>
      <c r="H10" s="22">
        <v>0</v>
      </c>
      <c r="I10" s="22">
        <v>0</v>
      </c>
      <c r="J10" s="23">
        <v>0</v>
      </c>
      <c r="K10" s="22">
        <v>0</v>
      </c>
      <c r="L10" s="24">
        <f t="shared" si="0"/>
        <v>150</v>
      </c>
      <c r="M10" s="31"/>
      <c r="N10" s="16">
        <f t="shared" si="1"/>
        <v>0</v>
      </c>
    </row>
    <row r="11" spans="1:21" customFormat="1" x14ac:dyDescent="0.25">
      <c r="A11" s="8" t="s">
        <v>5</v>
      </c>
      <c r="B11" s="19" t="s">
        <v>78</v>
      </c>
      <c r="C11" s="20"/>
      <c r="D11" s="21" t="s">
        <v>161</v>
      </c>
      <c r="E11" s="22">
        <v>40</v>
      </c>
      <c r="F11" s="22">
        <v>0</v>
      </c>
      <c r="G11" s="22">
        <v>20</v>
      </c>
      <c r="H11" s="22">
        <v>20</v>
      </c>
      <c r="I11" s="22">
        <v>0</v>
      </c>
      <c r="J11" s="23">
        <v>0</v>
      </c>
      <c r="K11" s="22">
        <v>0</v>
      </c>
      <c r="L11" s="24">
        <f t="shared" si="0"/>
        <v>80</v>
      </c>
      <c r="M11" s="16"/>
      <c r="N11" s="16">
        <f t="shared" si="1"/>
        <v>0</v>
      </c>
    </row>
    <row r="12" spans="1:21" customFormat="1" ht="37.5" x14ac:dyDescent="0.25">
      <c r="A12" s="26" t="s">
        <v>6</v>
      </c>
      <c r="B12" s="19" t="s">
        <v>87</v>
      </c>
      <c r="C12" s="20"/>
      <c r="D12" s="25"/>
      <c r="E12" s="22">
        <v>50</v>
      </c>
      <c r="F12" s="22">
        <v>20</v>
      </c>
      <c r="G12" s="22">
        <v>0</v>
      </c>
      <c r="H12" s="22">
        <v>20</v>
      </c>
      <c r="I12" s="22">
        <v>0</v>
      </c>
      <c r="J12" s="23">
        <v>10</v>
      </c>
      <c r="K12" s="22">
        <v>0</v>
      </c>
      <c r="L12" s="24">
        <f t="shared" si="0"/>
        <v>100</v>
      </c>
      <c r="M12" s="31"/>
      <c r="N12" s="16">
        <f t="shared" si="1"/>
        <v>0</v>
      </c>
    </row>
    <row r="13" spans="1:21" customFormat="1" ht="37.5" x14ac:dyDescent="0.25">
      <c r="A13" s="8" t="s">
        <v>7</v>
      </c>
      <c r="B13" s="19" t="s">
        <v>54</v>
      </c>
      <c r="C13" s="3"/>
      <c r="D13" s="21" t="s">
        <v>55</v>
      </c>
      <c r="E13" s="22">
        <v>20</v>
      </c>
      <c r="F13" s="22">
        <v>5</v>
      </c>
      <c r="G13" s="22">
        <v>5</v>
      </c>
      <c r="H13" s="22">
        <v>3</v>
      </c>
      <c r="I13" s="22">
        <v>3</v>
      </c>
      <c r="J13" s="23">
        <v>0</v>
      </c>
      <c r="K13" s="22">
        <v>0</v>
      </c>
      <c r="L13" s="24">
        <f t="shared" si="0"/>
        <v>36</v>
      </c>
      <c r="M13" s="16"/>
      <c r="N13" s="16">
        <f t="shared" si="1"/>
        <v>0</v>
      </c>
    </row>
    <row r="14" spans="1:21" customFormat="1" ht="37.5" x14ac:dyDescent="0.25">
      <c r="A14" s="26" t="s">
        <v>89</v>
      </c>
      <c r="B14" s="19" t="s">
        <v>114</v>
      </c>
      <c r="C14" s="27"/>
      <c r="D14" s="28" t="s">
        <v>90</v>
      </c>
      <c r="E14" s="22">
        <v>4</v>
      </c>
      <c r="F14" s="22">
        <v>1</v>
      </c>
      <c r="G14" s="22">
        <v>1</v>
      </c>
      <c r="H14" s="22">
        <v>0</v>
      </c>
      <c r="I14" s="22">
        <v>0</v>
      </c>
      <c r="J14" s="23">
        <v>0</v>
      </c>
      <c r="K14" s="22">
        <v>0</v>
      </c>
      <c r="L14" s="24">
        <f t="shared" si="0"/>
        <v>6</v>
      </c>
      <c r="M14" s="16"/>
      <c r="N14" s="16">
        <f t="shared" si="1"/>
        <v>0</v>
      </c>
    </row>
    <row r="15" spans="1:21" x14ac:dyDescent="0.25">
      <c r="A15" s="8" t="s">
        <v>69</v>
      </c>
      <c r="B15" s="19" t="s">
        <v>149</v>
      </c>
      <c r="C15" s="20"/>
      <c r="D15" s="21"/>
      <c r="E15" s="22">
        <v>0</v>
      </c>
      <c r="F15" s="22">
        <v>0</v>
      </c>
      <c r="G15" s="22">
        <v>4</v>
      </c>
      <c r="H15" s="22">
        <v>5</v>
      </c>
      <c r="I15" s="22">
        <v>10</v>
      </c>
      <c r="J15" s="23">
        <v>0</v>
      </c>
      <c r="K15" s="22">
        <v>0</v>
      </c>
      <c r="L15" s="24">
        <f t="shared" si="0"/>
        <v>19</v>
      </c>
      <c r="M15" s="16"/>
      <c r="N15" s="16">
        <f t="shared" si="1"/>
        <v>0</v>
      </c>
    </row>
    <row r="16" spans="1:21" ht="37.5" x14ac:dyDescent="0.25">
      <c r="A16" s="8" t="s">
        <v>107</v>
      </c>
      <c r="B16" s="19" t="s">
        <v>108</v>
      </c>
      <c r="C16" s="20"/>
      <c r="D16" s="21"/>
      <c r="E16" s="22">
        <v>20</v>
      </c>
      <c r="F16" s="22">
        <v>5</v>
      </c>
      <c r="G16" s="22">
        <v>0</v>
      </c>
      <c r="H16" s="22">
        <v>0</v>
      </c>
      <c r="I16" s="22">
        <v>0</v>
      </c>
      <c r="J16" s="23">
        <v>0</v>
      </c>
      <c r="K16" s="22">
        <v>0</v>
      </c>
      <c r="L16" s="24">
        <f t="shared" si="0"/>
        <v>25</v>
      </c>
      <c r="M16" s="16"/>
      <c r="N16" s="16">
        <f t="shared" si="1"/>
        <v>0</v>
      </c>
    </row>
    <row r="17" spans="1:14" ht="37.5" x14ac:dyDescent="0.25">
      <c r="A17" s="8" t="s">
        <v>94</v>
      </c>
      <c r="B17" s="19" t="s">
        <v>81</v>
      </c>
      <c r="C17" s="20"/>
      <c r="D17" s="21"/>
      <c r="E17" s="22">
        <v>50</v>
      </c>
      <c r="F17" s="22">
        <v>0</v>
      </c>
      <c r="G17" s="22">
        <v>0</v>
      </c>
      <c r="H17" s="22">
        <v>0</v>
      </c>
      <c r="I17" s="22">
        <v>0</v>
      </c>
      <c r="J17" s="23">
        <v>0</v>
      </c>
      <c r="K17" s="22">
        <v>0</v>
      </c>
      <c r="L17" s="24">
        <f t="shared" si="0"/>
        <v>50</v>
      </c>
      <c r="M17" s="16"/>
      <c r="N17" s="16">
        <f t="shared" si="1"/>
        <v>0</v>
      </c>
    </row>
    <row r="18" spans="1:14" customFormat="1" x14ac:dyDescent="0.25">
      <c r="A18" s="26" t="s">
        <v>8</v>
      </c>
      <c r="B18" s="19" t="s">
        <v>106</v>
      </c>
      <c r="C18" s="3" t="s">
        <v>44</v>
      </c>
      <c r="D18" s="25"/>
      <c r="E18" s="22">
        <v>0</v>
      </c>
      <c r="F18" s="29">
        <v>0</v>
      </c>
      <c r="G18" s="22">
        <v>1</v>
      </c>
      <c r="H18" s="22">
        <v>0</v>
      </c>
      <c r="I18" s="22">
        <v>0</v>
      </c>
      <c r="J18" s="23">
        <v>0</v>
      </c>
      <c r="K18" s="22">
        <v>0</v>
      </c>
      <c r="L18" s="24">
        <f t="shared" si="0"/>
        <v>1</v>
      </c>
      <c r="M18" s="16"/>
      <c r="N18" s="16">
        <f t="shared" si="1"/>
        <v>0</v>
      </c>
    </row>
    <row r="19" spans="1:14" x14ac:dyDescent="0.25">
      <c r="A19" s="26" t="s">
        <v>8</v>
      </c>
      <c r="B19" s="19" t="s">
        <v>101</v>
      </c>
      <c r="C19" s="3" t="s">
        <v>44</v>
      </c>
      <c r="D19" s="25"/>
      <c r="E19" s="22">
        <v>1</v>
      </c>
      <c r="F19" s="22">
        <v>1</v>
      </c>
      <c r="G19" s="22">
        <v>1</v>
      </c>
      <c r="H19" s="22">
        <v>0</v>
      </c>
      <c r="I19" s="22">
        <v>0</v>
      </c>
      <c r="J19" s="23">
        <v>0</v>
      </c>
      <c r="K19" s="22">
        <v>0</v>
      </c>
      <c r="L19" s="24">
        <f t="shared" si="0"/>
        <v>3</v>
      </c>
      <c r="M19" s="16"/>
      <c r="N19" s="16">
        <f t="shared" si="1"/>
        <v>0</v>
      </c>
    </row>
    <row r="20" spans="1:14" customFormat="1" x14ac:dyDescent="0.25">
      <c r="A20" s="8" t="s">
        <v>8</v>
      </c>
      <c r="B20" s="19" t="s">
        <v>43</v>
      </c>
      <c r="C20" s="20" t="s">
        <v>44</v>
      </c>
      <c r="D20" s="21"/>
      <c r="E20" s="22">
        <v>0</v>
      </c>
      <c r="F20" s="22">
        <v>1</v>
      </c>
      <c r="G20" s="22">
        <v>0</v>
      </c>
      <c r="H20" s="22">
        <v>0</v>
      </c>
      <c r="I20" s="22">
        <v>0</v>
      </c>
      <c r="J20" s="23">
        <v>0</v>
      </c>
      <c r="K20" s="22">
        <v>0</v>
      </c>
      <c r="L20" s="24">
        <f t="shared" si="0"/>
        <v>1</v>
      </c>
      <c r="M20" s="16"/>
      <c r="N20" s="16">
        <f t="shared" si="1"/>
        <v>0</v>
      </c>
    </row>
    <row r="21" spans="1:14" customFormat="1" x14ac:dyDescent="0.25">
      <c r="A21" s="8" t="s">
        <v>8</v>
      </c>
      <c r="B21" s="19" t="s">
        <v>45</v>
      </c>
      <c r="C21" s="20" t="s">
        <v>44</v>
      </c>
      <c r="D21" s="21"/>
      <c r="E21" s="22">
        <v>1</v>
      </c>
      <c r="F21" s="22">
        <v>0</v>
      </c>
      <c r="G21" s="22">
        <v>1</v>
      </c>
      <c r="H21" s="22">
        <v>0</v>
      </c>
      <c r="I21" s="22">
        <v>0</v>
      </c>
      <c r="J21" s="23">
        <v>0</v>
      </c>
      <c r="K21" s="22">
        <v>0</v>
      </c>
      <c r="L21" s="24">
        <f t="shared" si="0"/>
        <v>2</v>
      </c>
      <c r="M21" s="16"/>
      <c r="N21" s="16">
        <f t="shared" si="1"/>
        <v>0</v>
      </c>
    </row>
    <row r="22" spans="1:14" ht="37.5" x14ac:dyDescent="0.25">
      <c r="A22" s="26" t="s">
        <v>9</v>
      </c>
      <c r="B22" s="19" t="s">
        <v>99</v>
      </c>
      <c r="C22" s="3" t="s">
        <v>46</v>
      </c>
      <c r="D22" s="25"/>
      <c r="E22" s="22">
        <v>20</v>
      </c>
      <c r="F22" s="22">
        <v>0</v>
      </c>
      <c r="G22" s="22">
        <v>0</v>
      </c>
      <c r="H22" s="22">
        <v>0</v>
      </c>
      <c r="I22" s="22">
        <v>0</v>
      </c>
      <c r="J22" s="23">
        <v>0</v>
      </c>
      <c r="K22" s="22">
        <v>0</v>
      </c>
      <c r="L22" s="24">
        <f t="shared" si="0"/>
        <v>20</v>
      </c>
      <c r="M22" s="31"/>
      <c r="N22" s="16">
        <f t="shared" si="1"/>
        <v>0</v>
      </c>
    </row>
    <row r="23" spans="1:14" ht="37.5" x14ac:dyDescent="0.25">
      <c r="A23" s="26" t="s">
        <v>10</v>
      </c>
      <c r="B23" s="19" t="s">
        <v>126</v>
      </c>
      <c r="C23" s="3"/>
      <c r="D23" s="25" t="s">
        <v>169</v>
      </c>
      <c r="E23" s="22">
        <v>70</v>
      </c>
      <c r="F23" s="22">
        <v>50</v>
      </c>
      <c r="G23" s="22">
        <v>30</v>
      </c>
      <c r="H23" s="22">
        <v>20</v>
      </c>
      <c r="I23" s="22">
        <v>20</v>
      </c>
      <c r="J23" s="23">
        <v>5</v>
      </c>
      <c r="K23" s="22">
        <v>0</v>
      </c>
      <c r="L23" s="24">
        <f t="shared" ref="L23:L64" si="2">SUM(E23:K23)</f>
        <v>195</v>
      </c>
      <c r="M23" s="16"/>
      <c r="N23" s="16">
        <f t="shared" si="1"/>
        <v>0</v>
      </c>
    </row>
    <row r="24" spans="1:14" ht="37.5" x14ac:dyDescent="0.25">
      <c r="A24" s="26" t="s">
        <v>10</v>
      </c>
      <c r="B24" s="19" t="s">
        <v>127</v>
      </c>
      <c r="C24" s="3"/>
      <c r="D24" s="25" t="s">
        <v>169</v>
      </c>
      <c r="E24" s="22">
        <v>50</v>
      </c>
      <c r="F24" s="22">
        <v>50</v>
      </c>
      <c r="G24" s="22">
        <v>0</v>
      </c>
      <c r="H24" s="22">
        <v>20</v>
      </c>
      <c r="I24" s="22">
        <v>20</v>
      </c>
      <c r="J24" s="23">
        <v>5</v>
      </c>
      <c r="K24" s="22">
        <v>0</v>
      </c>
      <c r="L24" s="24">
        <f t="shared" si="2"/>
        <v>145</v>
      </c>
      <c r="M24" s="16"/>
      <c r="N24" s="16">
        <f t="shared" si="1"/>
        <v>0</v>
      </c>
    </row>
    <row r="25" spans="1:14" ht="37.5" x14ac:dyDescent="0.25">
      <c r="A25" s="8" t="s">
        <v>10</v>
      </c>
      <c r="B25" s="19" t="s">
        <v>128</v>
      </c>
      <c r="C25" s="3"/>
      <c r="D25" s="25" t="s">
        <v>169</v>
      </c>
      <c r="E25" s="22">
        <v>50</v>
      </c>
      <c r="F25" s="22">
        <v>20</v>
      </c>
      <c r="G25" s="22">
        <v>0</v>
      </c>
      <c r="H25" s="22">
        <v>0</v>
      </c>
      <c r="I25" s="22">
        <v>0</v>
      </c>
      <c r="J25" s="23">
        <v>0</v>
      </c>
      <c r="K25" s="22">
        <v>0</v>
      </c>
      <c r="L25" s="24">
        <f t="shared" si="2"/>
        <v>70</v>
      </c>
      <c r="M25" s="16"/>
      <c r="N25" s="16">
        <f t="shared" si="1"/>
        <v>0</v>
      </c>
    </row>
    <row r="26" spans="1:14" ht="37.5" x14ac:dyDescent="0.25">
      <c r="A26" s="8" t="s">
        <v>10</v>
      </c>
      <c r="B26" s="19" t="s">
        <v>129</v>
      </c>
      <c r="C26" s="3"/>
      <c r="D26" s="25" t="s">
        <v>169</v>
      </c>
      <c r="E26" s="22">
        <v>50</v>
      </c>
      <c r="F26" s="22">
        <v>0</v>
      </c>
      <c r="G26" s="22">
        <v>0</v>
      </c>
      <c r="H26" s="22">
        <v>10</v>
      </c>
      <c r="I26" s="22">
        <v>10</v>
      </c>
      <c r="J26" s="23">
        <v>0</v>
      </c>
      <c r="K26" s="22">
        <v>0</v>
      </c>
      <c r="L26" s="24">
        <f t="shared" si="2"/>
        <v>70</v>
      </c>
      <c r="M26" s="16"/>
      <c r="N26" s="16">
        <f t="shared" si="1"/>
        <v>0</v>
      </c>
    </row>
    <row r="27" spans="1:14" ht="37.5" x14ac:dyDescent="0.25">
      <c r="A27" s="8" t="s">
        <v>11</v>
      </c>
      <c r="B27" s="19" t="s">
        <v>72</v>
      </c>
      <c r="C27" s="3"/>
      <c r="D27" s="21"/>
      <c r="E27" s="22"/>
      <c r="F27" s="22">
        <v>0</v>
      </c>
      <c r="G27" s="22">
        <v>0</v>
      </c>
      <c r="H27" s="22">
        <v>200</v>
      </c>
      <c r="I27" s="22">
        <v>100</v>
      </c>
      <c r="J27" s="23">
        <v>0</v>
      </c>
      <c r="K27" s="22">
        <v>100</v>
      </c>
      <c r="L27" s="24">
        <f t="shared" si="2"/>
        <v>400</v>
      </c>
      <c r="M27" s="31"/>
      <c r="N27" s="16">
        <f t="shared" si="1"/>
        <v>0</v>
      </c>
    </row>
    <row r="28" spans="1:14" customFormat="1" ht="37.5" x14ac:dyDescent="0.25">
      <c r="A28" s="8" t="s">
        <v>11</v>
      </c>
      <c r="B28" s="19" t="s">
        <v>73</v>
      </c>
      <c r="C28" s="3"/>
      <c r="D28" s="21"/>
      <c r="E28" s="22">
        <v>1000</v>
      </c>
      <c r="F28" s="22">
        <v>200</v>
      </c>
      <c r="G28" s="22">
        <v>50</v>
      </c>
      <c r="H28" s="22">
        <v>0</v>
      </c>
      <c r="I28" s="22">
        <v>0</v>
      </c>
      <c r="J28" s="23">
        <v>0</v>
      </c>
      <c r="K28" s="22">
        <v>0</v>
      </c>
      <c r="L28" s="24">
        <f t="shared" si="2"/>
        <v>1250</v>
      </c>
      <c r="M28" s="31"/>
      <c r="N28" s="16">
        <f t="shared" si="1"/>
        <v>0</v>
      </c>
    </row>
    <row r="29" spans="1:14" customFormat="1" ht="37.5" x14ac:dyDescent="0.25">
      <c r="A29" s="8" t="s">
        <v>11</v>
      </c>
      <c r="B29" s="19" t="s">
        <v>74</v>
      </c>
      <c r="C29" s="3"/>
      <c r="D29" s="21"/>
      <c r="E29" s="22">
        <v>100</v>
      </c>
      <c r="F29" s="22">
        <v>0</v>
      </c>
      <c r="G29" s="22">
        <v>0</v>
      </c>
      <c r="H29" s="22">
        <v>0</v>
      </c>
      <c r="I29" s="22">
        <v>0</v>
      </c>
      <c r="J29" s="23">
        <v>0</v>
      </c>
      <c r="K29" s="22">
        <v>0</v>
      </c>
      <c r="L29" s="24">
        <f t="shared" si="2"/>
        <v>100</v>
      </c>
      <c r="M29" s="31"/>
      <c r="N29" s="16">
        <f t="shared" si="1"/>
        <v>0</v>
      </c>
    </row>
    <row r="30" spans="1:14" customFormat="1" ht="42" x14ac:dyDescent="0.25">
      <c r="A30" s="26" t="s">
        <v>12</v>
      </c>
      <c r="B30" s="19" t="s">
        <v>95</v>
      </c>
      <c r="C30" s="20"/>
      <c r="D30" s="27" t="s">
        <v>56</v>
      </c>
      <c r="E30" s="22">
        <v>0</v>
      </c>
      <c r="F30" s="22">
        <v>0</v>
      </c>
      <c r="G30" s="22">
        <v>3</v>
      </c>
      <c r="H30" s="22">
        <v>0</v>
      </c>
      <c r="I30" s="22">
        <v>0</v>
      </c>
      <c r="J30" s="23">
        <v>0</v>
      </c>
      <c r="K30" s="22">
        <v>0</v>
      </c>
      <c r="L30" s="24">
        <f t="shared" si="2"/>
        <v>3</v>
      </c>
      <c r="M30" s="16"/>
      <c r="N30" s="16">
        <f t="shared" si="1"/>
        <v>0</v>
      </c>
    </row>
    <row r="31" spans="1:14" customFormat="1" ht="42" x14ac:dyDescent="0.25">
      <c r="A31" s="26" t="s">
        <v>12</v>
      </c>
      <c r="B31" s="19" t="s">
        <v>100</v>
      </c>
      <c r="C31" s="20"/>
      <c r="D31" s="27" t="s">
        <v>56</v>
      </c>
      <c r="E31" s="22">
        <v>0</v>
      </c>
      <c r="F31" s="22">
        <v>0</v>
      </c>
      <c r="G31" s="22">
        <v>3</v>
      </c>
      <c r="H31" s="22">
        <v>0</v>
      </c>
      <c r="I31" s="22">
        <v>0</v>
      </c>
      <c r="J31" s="23">
        <v>0</v>
      </c>
      <c r="K31" s="22">
        <v>0</v>
      </c>
      <c r="L31" s="24">
        <f t="shared" si="2"/>
        <v>3</v>
      </c>
      <c r="M31" s="16"/>
      <c r="N31" s="16">
        <f t="shared" si="1"/>
        <v>0</v>
      </c>
    </row>
    <row r="32" spans="1:14" customFormat="1" ht="37.5" x14ac:dyDescent="0.25">
      <c r="A32" s="8" t="s">
        <v>13</v>
      </c>
      <c r="B32" s="19" t="s">
        <v>47</v>
      </c>
      <c r="C32" s="20" t="s">
        <v>48</v>
      </c>
      <c r="D32" s="21"/>
      <c r="E32" s="22">
        <v>50</v>
      </c>
      <c r="F32" s="22">
        <v>0</v>
      </c>
      <c r="G32" s="22">
        <v>10</v>
      </c>
      <c r="H32" s="22">
        <v>0</v>
      </c>
      <c r="I32" s="22">
        <v>0</v>
      </c>
      <c r="J32" s="23">
        <v>0</v>
      </c>
      <c r="K32" s="22">
        <v>0</v>
      </c>
      <c r="L32" s="24">
        <f t="shared" si="2"/>
        <v>60</v>
      </c>
      <c r="M32" s="16"/>
      <c r="N32" s="16">
        <f t="shared" si="1"/>
        <v>0</v>
      </c>
    </row>
    <row r="33" spans="1:14" customFormat="1" ht="42" x14ac:dyDescent="0.25">
      <c r="A33" s="8" t="s">
        <v>75</v>
      </c>
      <c r="B33" s="19" t="s">
        <v>77</v>
      </c>
      <c r="C33" s="20" t="s">
        <v>76</v>
      </c>
      <c r="D33" s="20" t="s">
        <v>71</v>
      </c>
      <c r="E33" s="22">
        <v>0</v>
      </c>
      <c r="F33" s="22">
        <v>1</v>
      </c>
      <c r="G33" s="22">
        <v>0</v>
      </c>
      <c r="H33" s="22">
        <v>0</v>
      </c>
      <c r="I33" s="22">
        <v>0</v>
      </c>
      <c r="J33" s="23">
        <v>0</v>
      </c>
      <c r="K33" s="22">
        <v>0</v>
      </c>
      <c r="L33" s="24">
        <f t="shared" si="2"/>
        <v>1</v>
      </c>
      <c r="M33" s="16"/>
      <c r="N33" s="16">
        <f t="shared" si="1"/>
        <v>0</v>
      </c>
    </row>
    <row r="34" spans="1:14" customFormat="1" x14ac:dyDescent="0.25">
      <c r="A34" s="8" t="s">
        <v>31</v>
      </c>
      <c r="B34" s="19" t="s">
        <v>52</v>
      </c>
      <c r="C34" s="20" t="s">
        <v>50</v>
      </c>
      <c r="D34" s="21"/>
      <c r="E34" s="22">
        <v>40</v>
      </c>
      <c r="F34" s="22">
        <v>0</v>
      </c>
      <c r="G34" s="22">
        <v>0</v>
      </c>
      <c r="H34" s="22">
        <v>0</v>
      </c>
      <c r="I34" s="22">
        <v>0</v>
      </c>
      <c r="J34" s="23">
        <v>0</v>
      </c>
      <c r="K34" s="22">
        <v>0</v>
      </c>
      <c r="L34" s="24">
        <f t="shared" si="2"/>
        <v>40</v>
      </c>
      <c r="M34" s="16"/>
      <c r="N34" s="16">
        <f t="shared" si="1"/>
        <v>0</v>
      </c>
    </row>
    <row r="35" spans="1:14" customFormat="1" x14ac:dyDescent="0.25">
      <c r="A35" s="8" t="s">
        <v>31</v>
      </c>
      <c r="B35" s="19" t="s">
        <v>49</v>
      </c>
      <c r="C35" s="20" t="s">
        <v>50</v>
      </c>
      <c r="D35" s="25"/>
      <c r="E35" s="22">
        <v>40</v>
      </c>
      <c r="F35" s="22">
        <v>0</v>
      </c>
      <c r="G35" s="22">
        <v>60</v>
      </c>
      <c r="H35" s="22">
        <v>100</v>
      </c>
      <c r="I35" s="22">
        <v>0</v>
      </c>
      <c r="J35" s="23">
        <v>0</v>
      </c>
      <c r="K35" s="22">
        <v>0</v>
      </c>
      <c r="L35" s="24">
        <f t="shared" si="2"/>
        <v>200</v>
      </c>
      <c r="M35" s="31"/>
      <c r="N35" s="16">
        <f t="shared" si="1"/>
        <v>0</v>
      </c>
    </row>
    <row r="36" spans="1:14" customFormat="1" x14ac:dyDescent="0.25">
      <c r="A36" s="8" t="s">
        <v>31</v>
      </c>
      <c r="B36" s="19" t="s">
        <v>51</v>
      </c>
      <c r="C36" s="20" t="s">
        <v>50</v>
      </c>
      <c r="D36" s="21"/>
      <c r="E36" s="22">
        <v>40</v>
      </c>
      <c r="F36" s="22">
        <v>200</v>
      </c>
      <c r="G36" s="22">
        <v>60</v>
      </c>
      <c r="H36" s="22">
        <v>0</v>
      </c>
      <c r="I36" s="22">
        <v>0</v>
      </c>
      <c r="J36" s="23">
        <v>0</v>
      </c>
      <c r="K36" s="22">
        <v>0</v>
      </c>
      <c r="L36" s="24">
        <f t="shared" si="2"/>
        <v>300</v>
      </c>
      <c r="M36" s="31"/>
      <c r="N36" s="16">
        <f t="shared" si="1"/>
        <v>0</v>
      </c>
    </row>
    <row r="37" spans="1:14" customFormat="1" x14ac:dyDescent="0.25">
      <c r="A37" s="8" t="s">
        <v>31</v>
      </c>
      <c r="B37" s="19" t="s">
        <v>109</v>
      </c>
      <c r="C37" s="20" t="s">
        <v>50</v>
      </c>
      <c r="D37" s="25"/>
      <c r="E37" s="22">
        <v>40</v>
      </c>
      <c r="F37" s="22">
        <v>0</v>
      </c>
      <c r="G37" s="22">
        <v>60</v>
      </c>
      <c r="H37" s="22">
        <v>0</v>
      </c>
      <c r="I37" s="22">
        <v>0</v>
      </c>
      <c r="J37" s="23">
        <v>0</v>
      </c>
      <c r="K37" s="22">
        <v>0</v>
      </c>
      <c r="L37" s="24">
        <f t="shared" si="2"/>
        <v>100</v>
      </c>
      <c r="M37" s="31"/>
      <c r="N37" s="16">
        <f t="shared" si="1"/>
        <v>0</v>
      </c>
    </row>
    <row r="38" spans="1:14" customFormat="1" x14ac:dyDescent="0.25">
      <c r="A38" s="8" t="s">
        <v>14</v>
      </c>
      <c r="B38" s="19" t="s">
        <v>33</v>
      </c>
      <c r="C38" s="3"/>
      <c r="D38" s="21"/>
      <c r="E38" s="22">
        <v>7</v>
      </c>
      <c r="F38" s="22">
        <v>0</v>
      </c>
      <c r="G38" s="22">
        <v>3</v>
      </c>
      <c r="H38" s="22">
        <v>0</v>
      </c>
      <c r="I38" s="22">
        <v>0</v>
      </c>
      <c r="J38" s="23">
        <v>0</v>
      </c>
      <c r="K38" s="22">
        <v>0</v>
      </c>
      <c r="L38" s="24">
        <f t="shared" si="2"/>
        <v>10</v>
      </c>
      <c r="M38" s="31"/>
      <c r="N38" s="16">
        <f t="shared" si="1"/>
        <v>0</v>
      </c>
    </row>
    <row r="39" spans="1:14" customFormat="1" x14ac:dyDescent="0.25">
      <c r="A39" s="26" t="s">
        <v>14</v>
      </c>
      <c r="B39" s="19" t="s">
        <v>32</v>
      </c>
      <c r="C39" s="3"/>
      <c r="D39" s="25"/>
      <c r="E39" s="22">
        <v>0</v>
      </c>
      <c r="F39" s="22">
        <v>5</v>
      </c>
      <c r="G39" s="22">
        <v>0</v>
      </c>
      <c r="H39" s="22">
        <v>5</v>
      </c>
      <c r="I39" s="22">
        <v>0</v>
      </c>
      <c r="J39" s="23">
        <v>0</v>
      </c>
      <c r="K39" s="22">
        <v>0</v>
      </c>
      <c r="L39" s="24">
        <f t="shared" si="2"/>
        <v>10</v>
      </c>
      <c r="M39" s="31"/>
      <c r="N39" s="16">
        <f t="shared" si="1"/>
        <v>0</v>
      </c>
    </row>
    <row r="40" spans="1:14" customFormat="1" x14ac:dyDescent="0.25">
      <c r="A40" s="8" t="s">
        <v>15</v>
      </c>
      <c r="B40" s="19" t="s">
        <v>34</v>
      </c>
      <c r="C40" s="20"/>
      <c r="D40" s="21"/>
      <c r="E40" s="22">
        <v>50</v>
      </c>
      <c r="F40" s="22">
        <v>10</v>
      </c>
      <c r="G40" s="22">
        <v>0</v>
      </c>
      <c r="H40" s="22">
        <v>10</v>
      </c>
      <c r="I40" s="22">
        <v>0</v>
      </c>
      <c r="J40" s="23">
        <v>0</v>
      </c>
      <c r="K40" s="22">
        <v>0</v>
      </c>
      <c r="L40" s="24">
        <f t="shared" si="2"/>
        <v>70</v>
      </c>
      <c r="M40" s="16"/>
      <c r="N40" s="16">
        <f t="shared" si="1"/>
        <v>0</v>
      </c>
    </row>
    <row r="41" spans="1:14" customFormat="1" ht="37.5" x14ac:dyDescent="0.25">
      <c r="A41" s="8" t="s">
        <v>16</v>
      </c>
      <c r="B41" s="19" t="s">
        <v>83</v>
      </c>
      <c r="C41" s="20"/>
      <c r="D41" s="21"/>
      <c r="E41" s="22">
        <v>0</v>
      </c>
      <c r="F41" s="22">
        <v>0</v>
      </c>
      <c r="G41" s="22">
        <v>0</v>
      </c>
      <c r="H41" s="22">
        <v>5</v>
      </c>
      <c r="I41" s="22">
        <v>0</v>
      </c>
      <c r="J41" s="23">
        <v>0</v>
      </c>
      <c r="K41" s="22">
        <v>0</v>
      </c>
      <c r="L41" s="24">
        <f t="shared" si="2"/>
        <v>5</v>
      </c>
      <c r="M41" s="16"/>
      <c r="N41" s="16">
        <f t="shared" si="1"/>
        <v>0</v>
      </c>
    </row>
    <row r="42" spans="1:14" s="4" customFormat="1" x14ac:dyDescent="0.25">
      <c r="A42" s="7" t="s">
        <v>16</v>
      </c>
      <c r="B42" s="19" t="s">
        <v>84</v>
      </c>
      <c r="C42" s="3"/>
      <c r="D42" s="25"/>
      <c r="E42" s="22">
        <v>0</v>
      </c>
      <c r="F42" s="22">
        <v>0</v>
      </c>
      <c r="G42" s="22">
        <v>0</v>
      </c>
      <c r="H42" s="22">
        <v>5</v>
      </c>
      <c r="I42" s="22">
        <v>0</v>
      </c>
      <c r="J42" s="23">
        <v>0</v>
      </c>
      <c r="K42" s="22">
        <v>0</v>
      </c>
      <c r="L42" s="24">
        <f t="shared" si="2"/>
        <v>5</v>
      </c>
      <c r="M42" s="31"/>
      <c r="N42" s="16">
        <f t="shared" si="1"/>
        <v>0</v>
      </c>
    </row>
    <row r="43" spans="1:14" customFormat="1" ht="37.5" x14ac:dyDescent="0.25">
      <c r="A43" s="26" t="s">
        <v>17</v>
      </c>
      <c r="B43" s="19" t="s">
        <v>35</v>
      </c>
      <c r="C43" s="3"/>
      <c r="D43" s="21" t="s">
        <v>55</v>
      </c>
      <c r="E43" s="22">
        <v>0</v>
      </c>
      <c r="F43" s="22">
        <v>0</v>
      </c>
      <c r="G43" s="22">
        <v>0</v>
      </c>
      <c r="H43" s="22">
        <v>5</v>
      </c>
      <c r="I43" s="22">
        <v>0</v>
      </c>
      <c r="J43" s="23">
        <v>0</v>
      </c>
      <c r="K43" s="22">
        <v>0</v>
      </c>
      <c r="L43" s="24">
        <f t="shared" si="2"/>
        <v>5</v>
      </c>
      <c r="M43" s="31"/>
      <c r="N43" s="16">
        <f t="shared" si="1"/>
        <v>0</v>
      </c>
    </row>
    <row r="44" spans="1:14" customFormat="1" ht="75" x14ac:dyDescent="0.25">
      <c r="A44" s="26" t="s">
        <v>104</v>
      </c>
      <c r="B44" s="19" t="s">
        <v>105</v>
      </c>
      <c r="C44" s="3"/>
      <c r="D44" s="21"/>
      <c r="E44" s="22">
        <v>0</v>
      </c>
      <c r="F44" s="22">
        <v>5</v>
      </c>
      <c r="G44" s="22">
        <v>0</v>
      </c>
      <c r="H44" s="22">
        <v>0</v>
      </c>
      <c r="I44" s="22">
        <v>0</v>
      </c>
      <c r="J44" s="23">
        <v>0</v>
      </c>
      <c r="K44" s="22">
        <v>0</v>
      </c>
      <c r="L44" s="24">
        <f t="shared" si="2"/>
        <v>5</v>
      </c>
      <c r="M44" s="31"/>
      <c r="N44" s="16">
        <f t="shared" si="1"/>
        <v>0</v>
      </c>
    </row>
    <row r="45" spans="1:14" customFormat="1" ht="37.5" x14ac:dyDescent="0.25">
      <c r="A45" s="8" t="s">
        <v>18</v>
      </c>
      <c r="B45" s="19" t="s">
        <v>36</v>
      </c>
      <c r="C45" s="20"/>
      <c r="D45" s="21"/>
      <c r="E45" s="22">
        <v>0</v>
      </c>
      <c r="F45" s="22">
        <v>0</v>
      </c>
      <c r="G45" s="22">
        <v>20</v>
      </c>
      <c r="H45" s="22">
        <v>20</v>
      </c>
      <c r="I45" s="22">
        <v>0</v>
      </c>
      <c r="J45" s="23">
        <v>0</v>
      </c>
      <c r="K45" s="22">
        <v>0</v>
      </c>
      <c r="L45" s="24">
        <f t="shared" si="2"/>
        <v>40</v>
      </c>
      <c r="M45" s="16"/>
      <c r="N45" s="16">
        <f t="shared" si="1"/>
        <v>0</v>
      </c>
    </row>
    <row r="46" spans="1:14" customFormat="1" ht="37.5" x14ac:dyDescent="0.25">
      <c r="A46" s="8" t="s">
        <v>18</v>
      </c>
      <c r="B46" s="19" t="s">
        <v>37</v>
      </c>
      <c r="C46" s="20"/>
      <c r="D46" s="21"/>
      <c r="E46" s="22">
        <v>0</v>
      </c>
      <c r="F46" s="22">
        <v>50</v>
      </c>
      <c r="G46" s="22">
        <v>20</v>
      </c>
      <c r="H46" s="22">
        <v>20</v>
      </c>
      <c r="I46" s="22">
        <v>12</v>
      </c>
      <c r="J46" s="23">
        <v>3</v>
      </c>
      <c r="K46" s="22">
        <v>0</v>
      </c>
      <c r="L46" s="24">
        <f t="shared" si="2"/>
        <v>105</v>
      </c>
      <c r="M46" s="16"/>
      <c r="N46" s="16">
        <f t="shared" si="1"/>
        <v>0</v>
      </c>
    </row>
    <row r="47" spans="1:14" customFormat="1" ht="37.5" x14ac:dyDescent="0.25">
      <c r="A47" s="8" t="s">
        <v>18</v>
      </c>
      <c r="B47" s="19" t="s">
        <v>38</v>
      </c>
      <c r="C47" s="20"/>
      <c r="D47" s="21"/>
      <c r="E47" s="22">
        <v>0</v>
      </c>
      <c r="F47" s="22">
        <v>0</v>
      </c>
      <c r="G47" s="22">
        <v>0</v>
      </c>
      <c r="H47" s="22">
        <v>20</v>
      </c>
      <c r="I47" s="22">
        <v>0</v>
      </c>
      <c r="J47" s="23">
        <v>0</v>
      </c>
      <c r="K47" s="22">
        <v>0</v>
      </c>
      <c r="L47" s="24">
        <f t="shared" si="2"/>
        <v>20</v>
      </c>
      <c r="M47" s="16"/>
      <c r="N47" s="16">
        <f t="shared" si="1"/>
        <v>0</v>
      </c>
    </row>
    <row r="48" spans="1:14" customFormat="1" ht="37.5" x14ac:dyDescent="0.25">
      <c r="A48" s="8" t="s">
        <v>18</v>
      </c>
      <c r="B48" s="19" t="s">
        <v>39</v>
      </c>
      <c r="C48" s="20"/>
      <c r="D48" s="21"/>
      <c r="E48" s="22">
        <v>0</v>
      </c>
      <c r="F48" s="22">
        <v>50</v>
      </c>
      <c r="G48" s="22">
        <v>20</v>
      </c>
      <c r="H48" s="22">
        <v>20</v>
      </c>
      <c r="I48" s="22">
        <v>0</v>
      </c>
      <c r="J48" s="23">
        <v>0</v>
      </c>
      <c r="K48" s="22">
        <v>0</v>
      </c>
      <c r="L48" s="24">
        <f t="shared" si="2"/>
        <v>90</v>
      </c>
      <c r="M48" s="16"/>
      <c r="N48" s="16">
        <f t="shared" si="1"/>
        <v>0</v>
      </c>
    </row>
    <row r="49" spans="1:14" customFormat="1" x14ac:dyDescent="0.25">
      <c r="A49" s="26" t="s">
        <v>19</v>
      </c>
      <c r="B49" s="19" t="s">
        <v>88</v>
      </c>
      <c r="C49" s="3"/>
      <c r="D49" s="25"/>
      <c r="E49" s="22">
        <v>100</v>
      </c>
      <c r="F49" s="22">
        <v>0</v>
      </c>
      <c r="G49" s="22">
        <v>0</v>
      </c>
      <c r="H49" s="22">
        <v>20</v>
      </c>
      <c r="I49" s="22">
        <v>0</v>
      </c>
      <c r="J49" s="23">
        <v>0</v>
      </c>
      <c r="K49" s="22">
        <v>0</v>
      </c>
      <c r="L49" s="24">
        <f t="shared" si="2"/>
        <v>120</v>
      </c>
      <c r="M49" s="31"/>
      <c r="N49" s="16">
        <f t="shared" si="1"/>
        <v>0</v>
      </c>
    </row>
    <row r="50" spans="1:14" customFormat="1" x14ac:dyDescent="0.25">
      <c r="A50" s="26" t="s">
        <v>20</v>
      </c>
      <c r="B50" s="19" t="s">
        <v>85</v>
      </c>
      <c r="C50" s="20"/>
      <c r="D50" s="25"/>
      <c r="E50" s="22">
        <v>0</v>
      </c>
      <c r="F50" s="22">
        <v>0</v>
      </c>
      <c r="G50" s="22">
        <v>0</v>
      </c>
      <c r="H50" s="22">
        <v>20</v>
      </c>
      <c r="I50" s="22">
        <v>10</v>
      </c>
      <c r="J50" s="23">
        <v>0</v>
      </c>
      <c r="K50" s="22">
        <v>0</v>
      </c>
      <c r="L50" s="24">
        <f t="shared" si="2"/>
        <v>30</v>
      </c>
      <c r="M50" s="16"/>
      <c r="N50" s="16">
        <f t="shared" si="1"/>
        <v>0</v>
      </c>
    </row>
    <row r="51" spans="1:14" customFormat="1" x14ac:dyDescent="0.25">
      <c r="A51" s="8" t="s">
        <v>20</v>
      </c>
      <c r="B51" s="19" t="s">
        <v>86</v>
      </c>
      <c r="C51" s="20"/>
      <c r="D51" s="21"/>
      <c r="E51" s="22">
        <v>20</v>
      </c>
      <c r="F51" s="22">
        <v>5</v>
      </c>
      <c r="G51" s="22">
        <v>0</v>
      </c>
      <c r="H51" s="22">
        <v>0</v>
      </c>
      <c r="I51" s="22">
        <v>5</v>
      </c>
      <c r="J51" s="23">
        <v>1</v>
      </c>
      <c r="K51" s="22">
        <v>5</v>
      </c>
      <c r="L51" s="24">
        <f t="shared" si="2"/>
        <v>36</v>
      </c>
      <c r="M51" s="16"/>
      <c r="N51" s="16">
        <f t="shared" si="1"/>
        <v>0</v>
      </c>
    </row>
    <row r="52" spans="1:14" customFormat="1" x14ac:dyDescent="0.25">
      <c r="A52" s="8" t="s">
        <v>21</v>
      </c>
      <c r="B52" s="19" t="s">
        <v>125</v>
      </c>
      <c r="C52" s="30" t="s">
        <v>124</v>
      </c>
      <c r="D52" s="21"/>
      <c r="E52" s="22">
        <v>0</v>
      </c>
      <c r="F52" s="22">
        <v>10</v>
      </c>
      <c r="G52" s="22">
        <v>5</v>
      </c>
      <c r="H52" s="22">
        <v>5</v>
      </c>
      <c r="I52" s="22">
        <v>10</v>
      </c>
      <c r="J52" s="23">
        <v>0</v>
      </c>
      <c r="K52" s="22">
        <v>30</v>
      </c>
      <c r="L52" s="24">
        <f t="shared" si="2"/>
        <v>60</v>
      </c>
      <c r="M52" s="16"/>
      <c r="N52" s="16">
        <f t="shared" si="1"/>
        <v>0</v>
      </c>
    </row>
    <row r="53" spans="1:14" customFormat="1" ht="37.5" x14ac:dyDescent="0.25">
      <c r="A53" s="26" t="s">
        <v>22</v>
      </c>
      <c r="B53" s="19" t="s">
        <v>148</v>
      </c>
      <c r="C53" s="20"/>
      <c r="D53" s="25" t="s">
        <v>160</v>
      </c>
      <c r="E53" s="22">
        <v>400</v>
      </c>
      <c r="F53" s="22">
        <v>10</v>
      </c>
      <c r="G53" s="22">
        <v>0</v>
      </c>
      <c r="H53" s="22">
        <v>100</v>
      </c>
      <c r="I53" s="22">
        <v>0</v>
      </c>
      <c r="J53" s="23">
        <v>0</v>
      </c>
      <c r="K53" s="22">
        <v>0</v>
      </c>
      <c r="L53" s="24">
        <f t="shared" si="2"/>
        <v>510</v>
      </c>
      <c r="M53" s="16"/>
      <c r="N53" s="16">
        <f t="shared" si="1"/>
        <v>0</v>
      </c>
    </row>
    <row r="54" spans="1:14" customFormat="1" ht="37.5" x14ac:dyDescent="0.25">
      <c r="A54" s="26" t="s">
        <v>22</v>
      </c>
      <c r="B54" s="19" t="s">
        <v>123</v>
      </c>
      <c r="C54" s="20"/>
      <c r="D54" s="25" t="s">
        <v>160</v>
      </c>
      <c r="E54" s="22">
        <v>400</v>
      </c>
      <c r="F54" s="22">
        <v>100</v>
      </c>
      <c r="G54" s="22">
        <v>50</v>
      </c>
      <c r="H54" s="22">
        <v>100</v>
      </c>
      <c r="I54" s="22">
        <v>150</v>
      </c>
      <c r="J54" s="23">
        <v>0</v>
      </c>
      <c r="K54" s="22">
        <v>0</v>
      </c>
      <c r="L54" s="24">
        <f t="shared" si="2"/>
        <v>800</v>
      </c>
      <c r="M54" s="16"/>
      <c r="N54" s="16">
        <f t="shared" si="1"/>
        <v>0</v>
      </c>
    </row>
    <row r="55" spans="1:14" customFormat="1" ht="37.5" x14ac:dyDescent="0.25">
      <c r="A55" s="26" t="s">
        <v>22</v>
      </c>
      <c r="B55" s="19" t="s">
        <v>40</v>
      </c>
      <c r="C55" s="3"/>
      <c r="D55" s="25"/>
      <c r="E55" s="22">
        <v>0</v>
      </c>
      <c r="F55" s="22">
        <v>0</v>
      </c>
      <c r="G55" s="22">
        <v>30</v>
      </c>
      <c r="H55" s="22">
        <v>0</v>
      </c>
      <c r="I55" s="22">
        <v>0</v>
      </c>
      <c r="J55" s="23">
        <v>0</v>
      </c>
      <c r="K55" s="22">
        <v>0</v>
      </c>
      <c r="L55" s="24">
        <f t="shared" si="2"/>
        <v>30</v>
      </c>
      <c r="M55" s="31"/>
      <c r="N55" s="16">
        <f t="shared" si="1"/>
        <v>0</v>
      </c>
    </row>
    <row r="56" spans="1:14" customFormat="1" ht="37.5" x14ac:dyDescent="0.25">
      <c r="A56" s="8" t="s">
        <v>22</v>
      </c>
      <c r="B56" s="19" t="s">
        <v>68</v>
      </c>
      <c r="C56" s="20"/>
      <c r="D56" s="25"/>
      <c r="E56" s="22">
        <v>0</v>
      </c>
      <c r="F56" s="22">
        <v>0</v>
      </c>
      <c r="G56" s="22">
        <v>0</v>
      </c>
      <c r="H56" s="22">
        <v>10</v>
      </c>
      <c r="I56" s="22">
        <v>0</v>
      </c>
      <c r="J56" s="23">
        <v>0</v>
      </c>
      <c r="K56" s="22">
        <v>0</v>
      </c>
      <c r="L56" s="24">
        <f t="shared" si="2"/>
        <v>10</v>
      </c>
      <c r="M56" s="31"/>
      <c r="N56" s="16">
        <f t="shared" si="1"/>
        <v>0</v>
      </c>
    </row>
    <row r="57" spans="1:14" ht="37.5" x14ac:dyDescent="0.25">
      <c r="A57" s="26" t="s">
        <v>57</v>
      </c>
      <c r="B57" s="19" t="s">
        <v>111</v>
      </c>
      <c r="C57" s="3"/>
      <c r="D57" s="25"/>
      <c r="E57" s="22">
        <v>0</v>
      </c>
      <c r="F57" s="22">
        <v>0</v>
      </c>
      <c r="G57" s="22">
        <v>0</v>
      </c>
      <c r="H57" s="22">
        <v>2</v>
      </c>
      <c r="I57" s="22">
        <v>0</v>
      </c>
      <c r="J57" s="23">
        <v>0</v>
      </c>
      <c r="K57" s="22">
        <v>0</v>
      </c>
      <c r="L57" s="24">
        <f t="shared" si="2"/>
        <v>2</v>
      </c>
      <c r="M57" s="31"/>
      <c r="N57" s="16">
        <f t="shared" si="1"/>
        <v>0</v>
      </c>
    </row>
    <row r="58" spans="1:14" customFormat="1" ht="37.5" x14ac:dyDescent="0.25">
      <c r="A58" s="8" t="s">
        <v>70</v>
      </c>
      <c r="B58" s="19" t="s">
        <v>158</v>
      </c>
      <c r="C58" s="20"/>
      <c r="D58" s="21"/>
      <c r="E58" s="22">
        <v>50</v>
      </c>
      <c r="F58" s="22">
        <v>0</v>
      </c>
      <c r="G58" s="22">
        <v>10</v>
      </c>
      <c r="H58" s="22">
        <v>5</v>
      </c>
      <c r="I58" s="22">
        <v>0</v>
      </c>
      <c r="J58" s="23">
        <v>0</v>
      </c>
      <c r="K58" s="22">
        <v>0</v>
      </c>
      <c r="L58" s="24">
        <f t="shared" si="2"/>
        <v>65</v>
      </c>
      <c r="M58" s="16"/>
      <c r="N58" s="16">
        <f t="shared" si="1"/>
        <v>0</v>
      </c>
    </row>
    <row r="59" spans="1:14" customFormat="1" ht="42" x14ac:dyDescent="0.25">
      <c r="A59" s="26" t="s">
        <v>27</v>
      </c>
      <c r="B59" s="19" t="s">
        <v>59</v>
      </c>
      <c r="C59" s="3" t="s">
        <v>60</v>
      </c>
      <c r="D59" s="25"/>
      <c r="E59" s="22">
        <v>0</v>
      </c>
      <c r="F59" s="22">
        <v>0</v>
      </c>
      <c r="G59" s="22">
        <v>3</v>
      </c>
      <c r="H59" s="22">
        <v>0</v>
      </c>
      <c r="I59" s="22">
        <v>0</v>
      </c>
      <c r="J59" s="23">
        <v>0</v>
      </c>
      <c r="K59" s="22">
        <v>0</v>
      </c>
      <c r="L59" s="24">
        <f t="shared" si="2"/>
        <v>3</v>
      </c>
      <c r="M59" s="31"/>
      <c r="N59" s="16">
        <f t="shared" si="1"/>
        <v>0</v>
      </c>
    </row>
    <row r="60" spans="1:14" customFormat="1" x14ac:dyDescent="0.25">
      <c r="A60" s="26" t="s">
        <v>91</v>
      </c>
      <c r="B60" s="19" t="s">
        <v>97</v>
      </c>
      <c r="C60" s="3"/>
      <c r="D60" s="25"/>
      <c r="E60" s="22">
        <v>0</v>
      </c>
      <c r="F60" s="22">
        <v>0</v>
      </c>
      <c r="G60" s="22">
        <v>5</v>
      </c>
      <c r="H60" s="22">
        <v>0</v>
      </c>
      <c r="I60" s="22">
        <v>0</v>
      </c>
      <c r="J60" s="23">
        <v>0</v>
      </c>
      <c r="K60" s="22">
        <v>0</v>
      </c>
      <c r="L60" s="24">
        <f t="shared" si="2"/>
        <v>5</v>
      </c>
      <c r="M60" s="31"/>
      <c r="N60" s="16">
        <f t="shared" si="1"/>
        <v>0</v>
      </c>
    </row>
    <row r="61" spans="1:14" customFormat="1" x14ac:dyDescent="0.25">
      <c r="A61" s="26" t="s">
        <v>64</v>
      </c>
      <c r="B61" s="19" t="s">
        <v>65</v>
      </c>
      <c r="C61" s="3"/>
      <c r="D61" s="25"/>
      <c r="E61" s="22">
        <v>20</v>
      </c>
      <c r="F61" s="22">
        <v>5</v>
      </c>
      <c r="G61" s="22">
        <v>2</v>
      </c>
      <c r="H61" s="22">
        <v>0</v>
      </c>
      <c r="I61" s="22">
        <v>0</v>
      </c>
      <c r="J61" s="23">
        <v>0</v>
      </c>
      <c r="K61" s="22">
        <v>0</v>
      </c>
      <c r="L61" s="24">
        <f t="shared" si="2"/>
        <v>27</v>
      </c>
      <c r="M61" s="31"/>
      <c r="N61" s="16">
        <f t="shared" si="1"/>
        <v>0</v>
      </c>
    </row>
    <row r="62" spans="1:14" customFormat="1" ht="56.25" x14ac:dyDescent="0.25">
      <c r="A62" s="8" t="s">
        <v>23</v>
      </c>
      <c r="B62" s="19" t="s">
        <v>96</v>
      </c>
      <c r="C62" s="20" t="s">
        <v>61</v>
      </c>
      <c r="D62" s="21" t="s">
        <v>55</v>
      </c>
      <c r="E62" s="22">
        <v>30</v>
      </c>
      <c r="F62" s="22">
        <v>5</v>
      </c>
      <c r="G62" s="22">
        <v>0</v>
      </c>
      <c r="H62" s="22">
        <v>30</v>
      </c>
      <c r="I62" s="22">
        <v>0</v>
      </c>
      <c r="J62" s="23">
        <v>0</v>
      </c>
      <c r="K62" s="22">
        <v>0</v>
      </c>
      <c r="L62" s="24">
        <f t="shared" si="2"/>
        <v>65</v>
      </c>
      <c r="M62" s="16"/>
      <c r="N62" s="16">
        <f t="shared" si="1"/>
        <v>0</v>
      </c>
    </row>
    <row r="63" spans="1:14" customFormat="1" ht="37.5" x14ac:dyDescent="0.25">
      <c r="A63" s="8" t="s">
        <v>23</v>
      </c>
      <c r="B63" s="19" t="s">
        <v>115</v>
      </c>
      <c r="C63" s="20" t="s">
        <v>92</v>
      </c>
      <c r="D63" s="21" t="s">
        <v>90</v>
      </c>
      <c r="E63" s="22">
        <v>0</v>
      </c>
      <c r="F63" s="22">
        <v>2</v>
      </c>
      <c r="G63" s="22">
        <v>0</v>
      </c>
      <c r="H63" s="22">
        <v>0</v>
      </c>
      <c r="I63" s="22">
        <v>0</v>
      </c>
      <c r="J63" s="23">
        <v>0</v>
      </c>
      <c r="K63" s="22">
        <v>0</v>
      </c>
      <c r="L63" s="24">
        <f t="shared" si="2"/>
        <v>2</v>
      </c>
      <c r="M63" s="16"/>
      <c r="N63" s="16">
        <f t="shared" si="1"/>
        <v>0</v>
      </c>
    </row>
    <row r="64" spans="1:14" customFormat="1" ht="37.5" x14ac:dyDescent="0.25">
      <c r="A64" s="8" t="s">
        <v>23</v>
      </c>
      <c r="B64" s="19" t="s">
        <v>113</v>
      </c>
      <c r="C64" s="20" t="s">
        <v>92</v>
      </c>
      <c r="D64" s="21" t="s">
        <v>90</v>
      </c>
      <c r="E64" s="22">
        <v>0</v>
      </c>
      <c r="F64" s="22">
        <v>2</v>
      </c>
      <c r="G64" s="22">
        <v>0</v>
      </c>
      <c r="H64" s="22">
        <v>0</v>
      </c>
      <c r="I64" s="22">
        <v>0</v>
      </c>
      <c r="J64" s="23">
        <v>0</v>
      </c>
      <c r="K64" s="22">
        <v>0</v>
      </c>
      <c r="L64" s="24">
        <f t="shared" si="2"/>
        <v>2</v>
      </c>
      <c r="M64" s="16"/>
      <c r="N64" s="16">
        <f t="shared" si="1"/>
        <v>0</v>
      </c>
    </row>
    <row r="65" spans="1:14" customFormat="1" ht="42" x14ac:dyDescent="0.25">
      <c r="A65" s="8" t="s">
        <v>117</v>
      </c>
      <c r="B65" s="19" t="s">
        <v>80</v>
      </c>
      <c r="C65" s="3"/>
      <c r="D65" s="25"/>
      <c r="E65" s="22">
        <v>0</v>
      </c>
      <c r="F65" s="22">
        <v>5</v>
      </c>
      <c r="G65" s="22">
        <v>0</v>
      </c>
      <c r="H65" s="22">
        <v>0</v>
      </c>
      <c r="I65" s="22">
        <v>36</v>
      </c>
      <c r="J65" s="23">
        <v>0</v>
      </c>
      <c r="K65" s="22">
        <v>0</v>
      </c>
      <c r="L65" s="24">
        <f t="shared" ref="L65:L72" si="3">SUM(E65:K65)</f>
        <v>41</v>
      </c>
      <c r="M65" s="31"/>
      <c r="N65" s="16">
        <f t="shared" si="1"/>
        <v>0</v>
      </c>
    </row>
    <row r="66" spans="1:14" customFormat="1" ht="42" x14ac:dyDescent="0.25">
      <c r="A66" s="8" t="s">
        <v>117</v>
      </c>
      <c r="B66" s="19" t="s">
        <v>79</v>
      </c>
      <c r="C66" s="3"/>
      <c r="D66" s="21"/>
      <c r="E66" s="22">
        <v>0</v>
      </c>
      <c r="F66" s="22">
        <v>5</v>
      </c>
      <c r="G66" s="22">
        <v>0</v>
      </c>
      <c r="H66" s="22">
        <v>0</v>
      </c>
      <c r="I66" s="22">
        <v>0</v>
      </c>
      <c r="J66" s="23">
        <v>0</v>
      </c>
      <c r="K66" s="22">
        <v>0</v>
      </c>
      <c r="L66" s="24">
        <f t="shared" si="3"/>
        <v>5</v>
      </c>
      <c r="M66" s="31"/>
      <c r="N66" s="16">
        <f t="shared" si="1"/>
        <v>0</v>
      </c>
    </row>
    <row r="67" spans="1:14" customFormat="1" x14ac:dyDescent="0.25">
      <c r="A67" s="8" t="s">
        <v>62</v>
      </c>
      <c r="B67" s="19" t="s">
        <v>63</v>
      </c>
      <c r="C67" s="3"/>
      <c r="D67" s="21"/>
      <c r="E67" s="22">
        <v>0</v>
      </c>
      <c r="F67" s="22">
        <v>5</v>
      </c>
      <c r="G67" s="22">
        <v>0</v>
      </c>
      <c r="H67" s="22">
        <v>0</v>
      </c>
      <c r="I67" s="22">
        <v>0</v>
      </c>
      <c r="J67" s="23">
        <v>0</v>
      </c>
      <c r="K67" s="22">
        <v>0</v>
      </c>
      <c r="L67" s="24">
        <f t="shared" si="3"/>
        <v>5</v>
      </c>
      <c r="M67" s="31"/>
      <c r="N67" s="16">
        <f t="shared" si="1"/>
        <v>0</v>
      </c>
    </row>
    <row r="68" spans="1:14" customFormat="1" ht="37.5" x14ac:dyDescent="0.25">
      <c r="A68" s="8" t="s">
        <v>102</v>
      </c>
      <c r="B68" s="19" t="s">
        <v>103</v>
      </c>
      <c r="C68" s="20" t="s">
        <v>121</v>
      </c>
      <c r="D68" s="21"/>
      <c r="E68" s="22">
        <v>50</v>
      </c>
      <c r="F68" s="22">
        <v>0</v>
      </c>
      <c r="G68" s="22">
        <v>0</v>
      </c>
      <c r="H68" s="22">
        <v>0</v>
      </c>
      <c r="I68" s="22">
        <v>0</v>
      </c>
      <c r="J68" s="23">
        <v>0</v>
      </c>
      <c r="K68" s="22">
        <v>0</v>
      </c>
      <c r="L68" s="24">
        <f t="shared" si="3"/>
        <v>50</v>
      </c>
      <c r="M68" s="16"/>
      <c r="N68" s="16">
        <f t="shared" ref="N68:N72" si="4">L68*M68</f>
        <v>0</v>
      </c>
    </row>
    <row r="69" spans="1:14" customFormat="1" ht="37.5" x14ac:dyDescent="0.25">
      <c r="A69" s="26" t="s">
        <v>24</v>
      </c>
      <c r="B69" s="19" t="s">
        <v>93</v>
      </c>
      <c r="C69" s="3"/>
      <c r="D69" s="25"/>
      <c r="E69" s="22">
        <v>0</v>
      </c>
      <c r="F69" s="22">
        <v>0</v>
      </c>
      <c r="G69" s="22">
        <v>2</v>
      </c>
      <c r="H69" s="22">
        <v>0</v>
      </c>
      <c r="I69" s="22">
        <v>0</v>
      </c>
      <c r="J69" s="23">
        <v>0</v>
      </c>
      <c r="K69" s="22">
        <v>0</v>
      </c>
      <c r="L69" s="24">
        <f t="shared" si="3"/>
        <v>2</v>
      </c>
      <c r="M69" s="31"/>
      <c r="N69" s="16">
        <f t="shared" si="4"/>
        <v>0</v>
      </c>
    </row>
    <row r="70" spans="1:14" customFormat="1" ht="37.5" x14ac:dyDescent="0.25">
      <c r="A70" s="8" t="s">
        <v>66</v>
      </c>
      <c r="B70" s="19" t="s">
        <v>67</v>
      </c>
      <c r="C70" s="20"/>
      <c r="D70" s="21"/>
      <c r="E70" s="22">
        <v>4</v>
      </c>
      <c r="F70" s="22">
        <v>0</v>
      </c>
      <c r="G70" s="22">
        <v>1</v>
      </c>
      <c r="H70" s="22">
        <v>0</v>
      </c>
      <c r="I70" s="22">
        <v>0</v>
      </c>
      <c r="J70" s="23">
        <v>0</v>
      </c>
      <c r="K70" s="22">
        <v>0</v>
      </c>
      <c r="L70" s="24">
        <f t="shared" si="3"/>
        <v>5</v>
      </c>
      <c r="M70" s="16"/>
      <c r="N70" s="16">
        <f t="shared" si="4"/>
        <v>0</v>
      </c>
    </row>
    <row r="71" spans="1:14" customFormat="1" ht="36" customHeight="1" x14ac:dyDescent="0.25">
      <c r="A71" s="26" t="s">
        <v>25</v>
      </c>
      <c r="B71" s="19" t="s">
        <v>155</v>
      </c>
      <c r="C71" s="20"/>
      <c r="D71" s="21"/>
      <c r="E71" s="22">
        <v>30</v>
      </c>
      <c r="F71" s="22">
        <v>0</v>
      </c>
      <c r="G71" s="22">
        <v>0</v>
      </c>
      <c r="H71" s="22">
        <v>5</v>
      </c>
      <c r="I71" s="22">
        <v>5</v>
      </c>
      <c r="J71" s="23">
        <v>0</v>
      </c>
      <c r="K71" s="22">
        <v>5</v>
      </c>
      <c r="L71" s="24">
        <f t="shared" si="3"/>
        <v>45</v>
      </c>
      <c r="M71" s="16"/>
      <c r="N71" s="16">
        <f t="shared" si="4"/>
        <v>0</v>
      </c>
    </row>
    <row r="72" spans="1:14" customFormat="1" ht="36" customHeight="1" x14ac:dyDescent="0.25">
      <c r="A72" s="26" t="s">
        <v>156</v>
      </c>
      <c r="B72" s="19" t="s">
        <v>157</v>
      </c>
      <c r="C72" s="20"/>
      <c r="D72" s="21"/>
      <c r="E72" s="22">
        <v>100</v>
      </c>
      <c r="F72" s="22">
        <v>0</v>
      </c>
      <c r="G72" s="22">
        <v>0</v>
      </c>
      <c r="H72" s="22">
        <v>0</v>
      </c>
      <c r="I72" s="22">
        <v>0</v>
      </c>
      <c r="J72" s="23">
        <v>0</v>
      </c>
      <c r="K72" s="22">
        <v>0</v>
      </c>
      <c r="L72" s="24">
        <f t="shared" si="3"/>
        <v>100</v>
      </c>
      <c r="M72" s="16"/>
      <c r="N72" s="16">
        <f t="shared" si="4"/>
        <v>0</v>
      </c>
    </row>
    <row r="73" spans="1:14" ht="23.25" x14ac:dyDescent="0.35">
      <c r="N73" s="12">
        <f>SUM(N2:N72)</f>
        <v>0</v>
      </c>
    </row>
  </sheetData>
  <sheetProtection password="C6B2" sheet="1" objects="1" scenarios="1"/>
  <protectedRanges>
    <protectedRange sqref="A17:D17 M17" name="Intervallo2"/>
    <protectedRange sqref="A57:C57" name="Intervallo2_1"/>
    <protectedRange sqref="A15:D15" name="Intervallo2_2"/>
    <protectedRange sqref="M42 A42:D42" name="Intervallo2_3"/>
    <protectedRange sqref="A65:A66" name="Intervallo2_4"/>
    <protectedRange sqref="A9:D9" name="Intervallo2_7"/>
    <protectedRange sqref="A67:D67 M67" name="Intervallo2_9"/>
    <protectedRange sqref="B71:D72 M71:M72" name="Intervallo2_9_1"/>
    <protectedRange sqref="B18:C18" name="Intervallo2_9_2"/>
    <protectedRange sqref="A16:D16 M16" name="Intervallo2_9_7"/>
    <protectedRange sqref="K57" name="Intervallo2_1_4"/>
    <protectedRange sqref="K67" name="Intervallo2_9_3"/>
    <protectedRange sqref="K71:K72" name="Intervallo2_9_1_4"/>
    <protectedRange sqref="K36" name="Intervallo2_8_1_4"/>
    <protectedRange sqref="K52" name="Intervallo2_8_2_4"/>
    <protectedRange sqref="E17" name="Intervallo2_8_3"/>
    <protectedRange sqref="E15" name="Intervallo2_2_2_1"/>
    <protectedRange sqref="E42" name="Intervallo2_3_2_1"/>
    <protectedRange sqref="E9" name="Intervallo2_7_2_1"/>
    <protectedRange sqref="E67" name="Intervallo2_9_11_1"/>
    <protectedRange sqref="E71:E72" name="Intervallo2_9_1_6_1"/>
    <protectedRange sqref="E16" name="Intervallo2_9_7_6_1"/>
    <protectedRange sqref="H17" name="Intervallo2_13_4"/>
    <protectedRange sqref="H57" name="Intervallo2_1_3_4"/>
    <protectedRange sqref="H67" name="Intervallo2_9_8_4"/>
    <protectedRange sqref="H71:H72" name="Intervallo2_9_1_1_4"/>
    <protectedRange sqref="H16" name="Intervallo2_9_7_3_4"/>
    <protectedRange sqref="H36" name="Intervallo2_8_1_1_4"/>
    <protectedRange sqref="H52" name="Intervallo2_8_2_1_4"/>
    <protectedRange sqref="H7" name="Intervallo1_1_3_4"/>
    <protectedRange sqref="I17" name="Intervallo2_15_2"/>
    <protectedRange sqref="I57" name="Intervallo2_1_5_2"/>
    <protectedRange sqref="I67" name="Intervallo2_9_10_2"/>
    <protectedRange sqref="I71:I72" name="Intervallo2_9_1_5_2"/>
    <protectedRange sqref="I16" name="Intervallo2_9_7_5_2"/>
    <protectedRange sqref="I36" name="Intervallo2_8_1_5_2"/>
    <protectedRange sqref="I52" name="Intervallo2_8_2_5_2"/>
    <protectedRange sqref="I7" name="Intervallo1_1_5_2"/>
    <protectedRange sqref="F17" name="Intervallo2_8"/>
    <protectedRange sqref="F15" name="Intervallo2_2_2"/>
    <protectedRange sqref="F42" name="Intervallo2_3_2"/>
    <protectedRange sqref="F9" name="Intervallo2_7_2"/>
    <protectedRange sqref="F67" name="Intervallo2_9_11"/>
    <protectedRange sqref="F71:F72" name="Intervallo2_9_1_7"/>
    <protectedRange sqref="F16" name="Intervallo2_9_7_6"/>
    <protectedRange sqref="J17" name="Intervallo2_11_1"/>
    <protectedRange sqref="J57" name="Intervallo2_1_1_1"/>
    <protectedRange sqref="J67" name="Intervallo2_9_5_1"/>
    <protectedRange sqref="J71:J72" name="Intervallo2_9_1_3_1"/>
    <protectedRange sqref="J16" name="Intervallo2_9_7_1_1"/>
    <protectedRange sqref="J36" name="Intervallo2_8_1_3_1"/>
    <protectedRange sqref="J52" name="Intervallo2_8_2_3_1"/>
    <protectedRange sqref="J7" name="Intervallo1_1_1_1"/>
    <protectedRange sqref="G17" name="Intervallo2_12_1"/>
    <protectedRange sqref="G57" name="Intervallo2_1_2_1"/>
    <protectedRange sqref="G67" name="Intervallo2_9_6_1"/>
    <protectedRange sqref="G71:G72" name="Intervallo2_9_1_2_1"/>
    <protectedRange sqref="G16" name="Intervallo2_9_7_2_1"/>
    <protectedRange sqref="G36" name="Intervallo2_8_1_2_1"/>
    <protectedRange sqref="G52" name="Intervallo2_8_2_2_1"/>
    <protectedRange sqref="G7" name="Intervallo1_1_2_1"/>
  </protectedRanges>
  <sortState ref="A70:J73">
    <sortCondition ref="B70:B73"/>
  </sortState>
  <pageMargins left="0.15748031496062992" right="0.15748031496062992" top="0.51181102362204722" bottom="0.23622047244094491" header="0.23622047244094491" footer="0.23622047244094491"/>
  <pageSetup paperSize="8" scale="3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13" sqref="C13"/>
    </sheetView>
  </sheetViews>
  <sheetFormatPr defaultRowHeight="15" x14ac:dyDescent="0.25"/>
  <cols>
    <col min="2" max="2" width="51" customWidth="1"/>
    <col min="3" max="3" width="60.5703125" customWidth="1"/>
  </cols>
  <sheetData>
    <row r="1" spans="1:3" ht="15.75" thickBot="1" x14ac:dyDescent="0.3">
      <c r="A1" s="13" t="s">
        <v>130</v>
      </c>
      <c r="B1" s="11" t="s">
        <v>131</v>
      </c>
      <c r="C1" s="14" t="s">
        <v>132</v>
      </c>
    </row>
    <row r="2" spans="1:3" ht="15.75" thickBot="1" x14ac:dyDescent="0.3">
      <c r="A2" s="13" t="s">
        <v>133</v>
      </c>
      <c r="B2" s="11" t="s">
        <v>151</v>
      </c>
      <c r="C2" s="14" t="s">
        <v>135</v>
      </c>
    </row>
    <row r="3" spans="1:3" ht="15.75" thickBot="1" x14ac:dyDescent="0.3">
      <c r="A3" s="13" t="s">
        <v>134</v>
      </c>
      <c r="B3" s="11" t="s">
        <v>137</v>
      </c>
      <c r="C3" s="14" t="s">
        <v>138</v>
      </c>
    </row>
    <row r="4" spans="1:3" ht="15.75" thickBot="1" x14ac:dyDescent="0.3">
      <c r="A4" s="13" t="s">
        <v>136</v>
      </c>
      <c r="B4" s="11" t="s">
        <v>140</v>
      </c>
      <c r="C4" s="14" t="s">
        <v>154</v>
      </c>
    </row>
    <row r="5" spans="1:3" ht="15.75" thickBot="1" x14ac:dyDescent="0.3">
      <c r="A5" s="13" t="s">
        <v>139</v>
      </c>
      <c r="B5" s="11" t="s">
        <v>142</v>
      </c>
      <c r="C5" s="14" t="s">
        <v>143</v>
      </c>
    </row>
    <row r="6" spans="1:3" ht="15.75" thickBot="1" x14ac:dyDescent="0.3">
      <c r="A6" s="13" t="s">
        <v>141</v>
      </c>
      <c r="B6" s="11" t="s">
        <v>152</v>
      </c>
      <c r="C6" s="14" t="s">
        <v>145</v>
      </c>
    </row>
    <row r="7" spans="1:3" ht="15.75" thickBot="1" x14ac:dyDescent="0.3">
      <c r="A7" s="13" t="s">
        <v>144</v>
      </c>
      <c r="B7" s="11" t="s">
        <v>146</v>
      </c>
      <c r="C7" s="1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2021_FabbisognoOffertaEconomica</vt:lpstr>
      <vt:lpstr>IndirizziConsegnaUffici</vt:lpstr>
      <vt:lpstr>'2021_FabbisognoOffertaEconomica'!Area_stampa</vt:lpstr>
      <vt:lpstr>'2021_FabbisognoOffertaEconomica'!Titoli_stampa</vt:lpstr>
    </vt:vector>
  </TitlesOfParts>
  <Company>Agenzia delle Entrate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2020-03-05T08:43:40Z</cp:lastPrinted>
  <dcterms:created xsi:type="dcterms:W3CDTF">2012-10-16T05:53:48Z</dcterms:created>
  <dcterms:modified xsi:type="dcterms:W3CDTF">2021-03-09T09:55:06Z</dcterms:modified>
</cp:coreProperties>
</file>