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5" yWindow="60" windowWidth="15480" windowHeight="9375"/>
  </bookViews>
  <sheets>
    <sheet name="0- RECORD DI TESTA" sheetId="1" r:id="rId1"/>
    <sheet name="1 - RAPPORTO" sheetId="2" r:id="rId2"/>
    <sheet name="9 - RECORD DI CODA" sheetId="6" r:id="rId3"/>
    <sheet name="NOTE " sheetId="9" r:id="rId4"/>
    <sheet name="Tabella codici esito" sheetId="11" r:id="rId5"/>
  </sheets>
  <definedNames>
    <definedName name="_xlnm.Print_Area" localSheetId="0">'0- RECORD DI TESTA'!$A$2:$G$17</definedName>
    <definedName name="_xlnm.Print_Area" localSheetId="1">'1 - RAPPORTO'!$A$1:$H$25</definedName>
    <definedName name="_xlnm.Print_Area" localSheetId="2">'9 - RECORD DI CODA'!$A$1:$H$13</definedName>
    <definedName name="_xlnm.Print_Area" localSheetId="3">'NOTE '!$A$1:$H$5</definedName>
    <definedName name="_xlnm.Print_Area" localSheetId="4">'Tabella codici esito'!$A$1:$F$18</definedName>
  </definedNames>
  <calcPr calcId="145621"/>
</workbook>
</file>

<file path=xl/calcChain.xml><?xml version="1.0" encoding="utf-8"?>
<calcChain xmlns="http://schemas.openxmlformats.org/spreadsheetml/2006/main">
  <c r="B16" i="1" l="1"/>
  <c r="C16" i="1"/>
  <c r="B17" i="1" s="1"/>
  <c r="B22" i="2" l="1"/>
  <c r="B11" i="2"/>
  <c r="B10" i="2"/>
  <c r="C10" i="2"/>
  <c r="B12" i="6"/>
  <c r="B9" i="6"/>
  <c r="A10" i="6"/>
  <c r="B8" i="1" l="1"/>
  <c r="B6" i="1"/>
  <c r="C6" i="1"/>
  <c r="A11" i="1" l="1"/>
  <c r="A13" i="1" s="1"/>
  <c r="C5" i="1"/>
  <c r="C8" i="1" l="1"/>
  <c r="B10" i="1" s="1"/>
  <c r="C10" i="1" s="1"/>
  <c r="B11" i="1" s="1"/>
  <c r="C11" i="1" s="1"/>
  <c r="B13" i="1" s="1"/>
  <c r="C13" i="1" s="1"/>
  <c r="B15" i="1" l="1"/>
  <c r="C15" i="1" s="1"/>
  <c r="C17" i="1" s="1"/>
  <c r="B19" i="1" s="1"/>
  <c r="C19" i="1" s="1"/>
  <c r="B20" i="1" s="1"/>
  <c r="C20" i="1" s="1"/>
  <c r="A9" i="2"/>
  <c r="A7" i="6" l="1"/>
  <c r="C5" i="6"/>
  <c r="B7" i="6" s="1"/>
  <c r="C7" i="6" s="1"/>
  <c r="A24" i="2"/>
  <c r="A25" i="2" s="1"/>
  <c r="C5" i="2"/>
  <c r="B7" i="2" s="1"/>
  <c r="C7" i="2" s="1"/>
  <c r="A13" i="6" l="1"/>
  <c r="B9" i="2"/>
  <c r="C9" i="2" s="1"/>
  <c r="C11" i="2"/>
  <c r="B12" i="2" l="1"/>
  <c r="C12" i="2" s="1"/>
  <c r="B13" i="2" s="1"/>
  <c r="C13" i="2" s="1"/>
  <c r="B14" i="2" s="1"/>
  <c r="C14" i="2" s="1"/>
  <c r="B15" i="2" s="1"/>
  <c r="C15" i="2" s="1"/>
  <c r="C9" i="6"/>
  <c r="B16" i="2" l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C12" i="6"/>
  <c r="B13" i="6" s="1"/>
  <c r="C13" i="6" s="1"/>
  <c r="B10" i="6"/>
  <c r="C10" i="6" s="1"/>
  <c r="C22" i="2" l="1"/>
  <c r="B24" i="2" s="1"/>
  <c r="C24" i="2" s="1"/>
  <c r="B25" i="2" s="1"/>
  <c r="C25" i="2" s="1"/>
</calcChain>
</file>

<file path=xl/sharedStrings.xml><?xml version="1.0" encoding="utf-8"?>
<sst xmlns="http://schemas.openxmlformats.org/spreadsheetml/2006/main" count="212" uniqueCount="120">
  <si>
    <t>RECORD DI TESTA</t>
  </si>
  <si>
    <t>Progressivo</t>
  </si>
  <si>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</si>
  <si>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</si>
  <si>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</si>
  <si>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</si>
  <si>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</si>
  <si>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</si>
  <si>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</si>
  <si>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</si>
  <si>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AN</t>
  </si>
  <si>
    <t>NU</t>
  </si>
  <si>
    <t>Codice Fiscale</t>
  </si>
  <si>
    <t>CF</t>
  </si>
  <si>
    <t>Se numerico, deve essere allineato a sinistra</t>
  </si>
  <si>
    <t>Filler</t>
  </si>
  <si>
    <t>Da impostare a spazi</t>
  </si>
  <si>
    <t>CARATTERI DI CONTROLLO</t>
  </si>
  <si>
    <t>Carattere di controllo</t>
  </si>
  <si>
    <t>Vale sempre "A"</t>
  </si>
  <si>
    <t>RECORD "RAPPORTO"
IDENTIFICAZIONE DEL RAPPORTO FINAZIARIO E DATI CONTABILI</t>
  </si>
  <si>
    <t>IDENTIFICATIVO RECORD</t>
  </si>
  <si>
    <t>Vale sempre "1"</t>
  </si>
  <si>
    <t>Codice univoco di identificazione del rapporto finanziario</t>
  </si>
  <si>
    <t>Vale sempre "9"</t>
  </si>
  <si>
    <t>CONTATORI</t>
  </si>
  <si>
    <t xml:space="preserve">Numero record di tipo 1 contenuti nel file </t>
  </si>
  <si>
    <t xml:space="preserve"> </t>
  </si>
  <si>
    <t>NOTE</t>
  </si>
  <si>
    <t>RECORD DI CODA</t>
  </si>
  <si>
    <t>Caratteri di fine riga</t>
  </si>
  <si>
    <t>Caratteri ASCII "CR" e "LF"
(valori esadecimali "0D" "0A")</t>
  </si>
  <si>
    <t>Valori</t>
  </si>
  <si>
    <t>1</t>
  </si>
  <si>
    <t>vedi tabella esiti</t>
  </si>
  <si>
    <t>ESITI DI RAPPORTO</t>
  </si>
  <si>
    <t>IDENTIFICATIVO RAPPORTO FINANZIARIO</t>
  </si>
  <si>
    <t>9</t>
  </si>
  <si>
    <t xml:space="preserve">Fare riferimento al documento "Modalità di interpretazione del tracciato degli esiti"
</t>
  </si>
  <si>
    <t xml:space="preserve">COMPOSIZIONE DELLA FORNITURA </t>
  </si>
  <si>
    <t>impostato a 1 se il rapporto è stato scartato in quanto presenta globalmente esiti di scarto, a 0 se il rapporto nella sua globalità ha ricevuto solo warning</t>
  </si>
  <si>
    <t>Gli esiti segnalati possono essere di tipo "ERRORE" oppure "WARNING" come riportato nella tabella esplicativa degli esiti</t>
  </si>
  <si>
    <t>DATI IDENTIFICATIVI DELLA FORNITURA</t>
  </si>
  <si>
    <t>CODICE FISCALE DEL SOGGETTO DESTINATARIO</t>
  </si>
  <si>
    <t>DATI IDENTIFICATIVI DEL SOGGETTO DESTINATARIO (impostati solo nel caso di persona fisica)</t>
  </si>
  <si>
    <t>Cognome</t>
  </si>
  <si>
    <t>Nome</t>
  </si>
  <si>
    <t>DATI IDENTIFICATIVI DEL SOGGETTO DESTINATARIO (impostati solo nel caso di persona non fisica)</t>
  </si>
  <si>
    <t>Denominazione</t>
  </si>
  <si>
    <t>IDENTIFICAZIONE INVIO</t>
  </si>
  <si>
    <t>Protocollo del file inviato</t>
  </si>
  <si>
    <t xml:space="preserve">Identifica univocamente il rapporto finanziario.
</t>
  </si>
  <si>
    <t>tipo esito</t>
  </si>
  <si>
    <r>
      <t>Vale sempre "</t>
    </r>
    <r>
      <rPr>
        <b/>
        <sz val="10"/>
        <rFont val="Times New Roman"/>
        <family val="1"/>
      </rPr>
      <t>0</t>
    </r>
    <r>
      <rPr>
        <sz val="10"/>
        <rFont val="Times New Roman"/>
        <family val="1"/>
      </rPr>
      <t>"</t>
    </r>
  </si>
  <si>
    <t>filler</t>
  </si>
  <si>
    <t>impostato a spazi</t>
  </si>
  <si>
    <t>La fornitura degli esit è così composta:
 - 1 record di testa
 - n record di tipo 1 - RAPPORTO 
 - 1 record di coda</t>
  </si>
  <si>
    <t>Codice errore</t>
  </si>
  <si>
    <t>CASO</t>
  </si>
  <si>
    <t>Commento</t>
  </si>
  <si>
    <t>Lettera iniziale esito</t>
  </si>
  <si>
    <t>duplicazione di identificativo  all'interno dello stesso file</t>
  </si>
  <si>
    <t>scarto di entrambe le comunicazioni riguardanti quel Rapporto</t>
  </si>
  <si>
    <t>Per tutte le tipologie di comunicazione</t>
  </si>
  <si>
    <t>A</t>
  </si>
  <si>
    <t>C</t>
  </si>
  <si>
    <t>identificativo inesistente (per invii non di tipo "nuovo rapporto")</t>
  </si>
  <si>
    <t>scarto della comunicazione riguardante quel Rapporto</t>
  </si>
  <si>
    <t>Per tutte le tipologie di comunicazione tranne 1 e 6</t>
  </si>
  <si>
    <t>Identificativo per cui è assente il Saldo dovuto</t>
  </si>
  <si>
    <t>D</t>
  </si>
  <si>
    <t>Identificativo precedentemente cancellato</t>
  </si>
  <si>
    <t>E</t>
  </si>
  <si>
    <t>F</t>
  </si>
  <si>
    <t>Tipologia rapporto presente nella comunicazione diversa dalla tipologia del Rapporto in archivio</t>
  </si>
  <si>
    <t>G</t>
  </si>
  <si>
    <t>chiusura di rapporto già chiuso</t>
  </si>
  <si>
    <t>nessuna</t>
  </si>
  <si>
    <t>Solo a fronte di comunicazioni di tipo 5</t>
  </si>
  <si>
    <t>H</t>
  </si>
  <si>
    <t>invio di dati da parte di operatore non proprietario del rapporto</t>
  </si>
  <si>
    <t>I</t>
  </si>
  <si>
    <t>L</t>
  </si>
  <si>
    <t>scarto della comunicazione arrivata dopo</t>
  </si>
  <si>
    <t>Informazione non congruente con le date del Rapporto</t>
  </si>
  <si>
    <t>errore</t>
  </si>
  <si>
    <t>codice identificativo della fornitura</t>
  </si>
  <si>
    <t>DT</t>
  </si>
  <si>
    <t>identificativo esistente e invio da parte di altro Operatore</t>
  </si>
  <si>
    <t>Solo a fronte di comunicazioni di tipo 1 e 6, 7</t>
  </si>
  <si>
    <t>identificativo esistente e invio da parte dello stesso operatore</t>
  </si>
  <si>
    <t>Solo a fronte di comunicazioni di tipo 1, 6 , 7</t>
  </si>
  <si>
    <t xml:space="preserve">codice esito -1 </t>
  </si>
  <si>
    <t>Identificativo esito -1</t>
  </si>
  <si>
    <t>codice esito -2</t>
  </si>
  <si>
    <t>Identificativo esito -2</t>
  </si>
  <si>
    <t>codice esito -3</t>
  </si>
  <si>
    <t>Identificativo esito -3</t>
  </si>
  <si>
    <t>codice esito -4</t>
  </si>
  <si>
    <t>Identificativo esito -4</t>
  </si>
  <si>
    <t>codice esito -5</t>
  </si>
  <si>
    <t>Identificativo esito -5</t>
  </si>
  <si>
    <t>codice esito -6</t>
  </si>
  <si>
    <t>Identificativo esito -6</t>
  </si>
  <si>
    <t>B</t>
  </si>
  <si>
    <t>Conseguenza</t>
  </si>
  <si>
    <t>Anno di riferimento dell'esito</t>
  </si>
  <si>
    <t>Protocollo relativo al file per il quale si stanno ricevendo gli esiti; impostato in alternativa al campo 8</t>
  </si>
  <si>
    <t>Se il file di esito non fa riferimento ad alcun flusso inviato dall'Operatore. Impostato in alternativa al campo 7</t>
  </si>
  <si>
    <t>Tipo errore</t>
  </si>
  <si>
    <t>Data di predisposizione del file</t>
  </si>
  <si>
    <t>DATA DI PREDISPOSIZIONE DEL FILE</t>
  </si>
  <si>
    <t>Tipologia rapporto presente nella comunicazione diversa dalla tipologia dell'ultimo Saldo in archivio</t>
  </si>
  <si>
    <t>M</t>
  </si>
  <si>
    <t>Solo a fronte di comunicazioni di tipo 2 inviate entro il termine di consolidamento dei dati</t>
  </si>
  <si>
    <t xml:space="preserve">Solo a fronte di comunicazioni di tipo 3 </t>
  </si>
  <si>
    <t>Solo a fronte di comunicazioni di tipo 3 e 5</t>
  </si>
  <si>
    <t>Solo a fronte di comunicazioni di tipo 1</t>
  </si>
  <si>
    <t>Per le tipologie di comunicazione 2, 3, 
4, 5 e 7</t>
  </si>
  <si>
    <t>Vale  'EAR00' nel caso di esiti riferiti ad un flusso inviato dall'Operatore;                                            vale 'ESI04' nel caso di esiti non riferiti a flussi inviati dall'Operatore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</si>
</sst>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ourier New"/>
      <family val="3"/>
    </font>
    <font>
      <sz val="10"/>
      <color theme="1"/>
      <name val="Courier New"/>
      <family val="3"/>
    </font>
    <font>
      <sz val="10"/>
      <color rgb="FFFF0000"/>
      <name val="Courier New"/>
      <family val="3"/>
    </font>
    <font>
      <sz val="10"/>
      <color rgb="FF000000"/>
      <name val="Courier New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Continuous" vertical="center" wrapText="1"/>
    </xf>
    <xf numFmtId="1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/>
    <xf numFmtId="0" fontId="3" fillId="0" borderId="0" xfId="0" applyFont="1"/>
    <xf numFmtId="1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quotePrefix="1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Fill="1" applyBorder="1" applyAlignment="1"/>
    <xf numFmtId="0" fontId="0" fillId="0" borderId="4" xfId="0" applyBorder="1" applyAlignment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</cellXfs>
  <cellStyles count="2">
    <cellStyle name="Normale" xfId="0" builtinId="0"/>
    <cellStyle name="Normale_Bozza Clienti e Fornitori (20070205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4" workbookViewId="0">
      <selection activeCell="A7" sqref="A7:G7"/>
    </sheetView>
  </sheetViews>
  <sheetFormatPr defaultRowHeight="13.5" x14ac:dyDescent="0.25"/>
  <cols>
    <col min="1" max="1" width="12.7109375" style="1" customWidth="1"/>
    <col min="2" max="4" width="8.7109375" style="1" customWidth="1"/>
    <col min="5" max="5" width="25.7109375" style="1" customWidth="1"/>
    <col min="6" max="6" width="8.7109375" style="1" customWidth="1"/>
    <col min="7" max="7" width="46.28515625" style="1" customWidth="1"/>
    <col min="8" max="8" width="68.140625" style="1" customWidth="1"/>
    <col min="9" max="16384" width="9.140625" style="1"/>
  </cols>
  <sheetData>
    <row r="1" spans="1:8" ht="39.950000000000003" customHeight="1" x14ac:dyDescent="0.25">
      <c r="A1" s="47" t="s">
        <v>0</v>
      </c>
      <c r="B1" s="48"/>
      <c r="C1" s="48"/>
      <c r="D1" s="48"/>
      <c r="E1" s="48"/>
      <c r="F1" s="48"/>
      <c r="G1" s="48"/>
    </row>
    <row r="2" spans="1:8" ht="16.5" customHeight="1" x14ac:dyDescent="0.25">
      <c r="A2" s="49" t="s">
        <v>1</v>
      </c>
      <c r="B2" s="51" t="s">
        <v>2</v>
      </c>
      <c r="C2" s="51"/>
      <c r="D2" s="52" t="s">
        <v>3</v>
      </c>
      <c r="E2" s="54" t="s">
        <v>4</v>
      </c>
      <c r="F2" s="54" t="s">
        <v>5</v>
      </c>
      <c r="G2" s="54" t="s">
        <v>6</v>
      </c>
    </row>
    <row r="3" spans="1:8" ht="13.5" customHeight="1" x14ac:dyDescent="0.25">
      <c r="A3" s="50"/>
      <c r="B3" s="2" t="s">
        <v>7</v>
      </c>
      <c r="C3" s="2" t="s">
        <v>8</v>
      </c>
      <c r="D3" s="53"/>
      <c r="E3" s="55"/>
      <c r="F3" s="55"/>
      <c r="G3" s="55"/>
    </row>
    <row r="4" spans="1:8" ht="27.95" customHeight="1" x14ac:dyDescent="0.25">
      <c r="A4" s="47" t="s">
        <v>42</v>
      </c>
      <c r="B4" s="48"/>
      <c r="C4" s="48"/>
      <c r="D4" s="48"/>
      <c r="E4" s="48"/>
      <c r="F4" s="48"/>
      <c r="G4" s="48"/>
    </row>
    <row r="5" spans="1:8" ht="30" customHeight="1" x14ac:dyDescent="0.25">
      <c r="A5" s="33">
        <v>1</v>
      </c>
      <c r="B5" s="3">
        <v>1</v>
      </c>
      <c r="C5" s="3">
        <f>B5+D5-1</f>
        <v>1</v>
      </c>
      <c r="D5" s="33">
        <v>1</v>
      </c>
      <c r="E5" s="5" t="s">
        <v>9</v>
      </c>
      <c r="F5" s="32" t="s">
        <v>11</v>
      </c>
      <c r="G5" s="31" t="s">
        <v>53</v>
      </c>
    </row>
    <row r="6" spans="1:8" ht="81" x14ac:dyDescent="0.25">
      <c r="A6" s="33">
        <v>2</v>
      </c>
      <c r="B6" s="12">
        <f>C5+1</f>
        <v>2</v>
      </c>
      <c r="C6" s="12">
        <f>B6 + D6-1</f>
        <v>6</v>
      </c>
      <c r="D6" s="42">
        <v>5</v>
      </c>
      <c r="E6" s="5" t="s">
        <v>86</v>
      </c>
      <c r="F6" s="32" t="s">
        <v>10</v>
      </c>
      <c r="G6" s="68" t="s">
        <v>119</v>
      </c>
    </row>
    <row r="7" spans="1:8" ht="27.95" customHeight="1" x14ac:dyDescent="0.25">
      <c r="A7" s="47" t="s">
        <v>43</v>
      </c>
      <c r="B7" s="48"/>
      <c r="C7" s="48"/>
      <c r="D7" s="48"/>
      <c r="E7" s="48"/>
      <c r="F7" s="48"/>
      <c r="G7" s="48"/>
    </row>
    <row r="8" spans="1:8" ht="39.950000000000003" customHeight="1" x14ac:dyDescent="0.25">
      <c r="A8" s="12">
        <v>3</v>
      </c>
      <c r="B8" s="12">
        <f>C6+1</f>
        <v>7</v>
      </c>
      <c r="C8" s="12">
        <f>B8 + D8-1</f>
        <v>22</v>
      </c>
      <c r="D8" s="42">
        <v>16</v>
      </c>
      <c r="E8" s="14" t="s">
        <v>12</v>
      </c>
      <c r="F8" s="15" t="s">
        <v>13</v>
      </c>
      <c r="G8" s="16" t="s">
        <v>14</v>
      </c>
      <c r="H8" s="17"/>
    </row>
    <row r="9" spans="1:8" ht="27.95" customHeight="1" x14ac:dyDescent="0.25">
      <c r="A9" s="47" t="s">
        <v>44</v>
      </c>
      <c r="B9" s="48"/>
      <c r="C9" s="48"/>
      <c r="D9" s="48"/>
      <c r="E9" s="48"/>
      <c r="F9" s="48"/>
      <c r="G9" s="48"/>
    </row>
    <row r="10" spans="1:8" ht="29.25" customHeight="1" x14ac:dyDescent="0.25">
      <c r="A10" s="12">
        <v>4</v>
      </c>
      <c r="B10" s="12">
        <f>C8+1</f>
        <v>23</v>
      </c>
      <c r="C10" s="12">
        <f>B10 + D10-1</f>
        <v>48</v>
      </c>
      <c r="D10" s="42">
        <v>26</v>
      </c>
      <c r="E10" s="14" t="s">
        <v>45</v>
      </c>
      <c r="F10" s="15" t="s">
        <v>10</v>
      </c>
      <c r="G10" s="16"/>
      <c r="H10" s="17"/>
    </row>
    <row r="11" spans="1:8" ht="33" customHeight="1" x14ac:dyDescent="0.25">
      <c r="A11" s="12">
        <f>A10+1</f>
        <v>5</v>
      </c>
      <c r="B11" s="12">
        <f>C10+1</f>
        <v>49</v>
      </c>
      <c r="C11" s="12">
        <f>B11 + D11-1</f>
        <v>68</v>
      </c>
      <c r="D11" s="42">
        <v>20</v>
      </c>
      <c r="E11" s="14" t="s">
        <v>46</v>
      </c>
      <c r="F11" s="15" t="s">
        <v>10</v>
      </c>
      <c r="G11" s="16"/>
      <c r="H11" s="17"/>
    </row>
    <row r="12" spans="1:8" ht="27.95" customHeight="1" x14ac:dyDescent="0.25">
      <c r="A12" s="47" t="s">
        <v>47</v>
      </c>
      <c r="B12" s="48"/>
      <c r="C12" s="48"/>
      <c r="D12" s="48"/>
      <c r="E12" s="48"/>
      <c r="F12" s="48"/>
      <c r="G12" s="48"/>
    </row>
    <row r="13" spans="1:8" ht="33" customHeight="1" x14ac:dyDescent="0.25">
      <c r="A13" s="12">
        <f>A11+1</f>
        <v>6</v>
      </c>
      <c r="B13" s="12">
        <f>C11+1</f>
        <v>69</v>
      </c>
      <c r="C13" s="12">
        <f>B13 + D13-1</f>
        <v>128</v>
      </c>
      <c r="D13" s="42">
        <v>60</v>
      </c>
      <c r="E13" s="14" t="s">
        <v>48</v>
      </c>
      <c r="F13" s="15" t="s">
        <v>10</v>
      </c>
      <c r="G13" s="16"/>
      <c r="H13" s="17"/>
    </row>
    <row r="14" spans="1:8" ht="27.95" customHeight="1" x14ac:dyDescent="0.25">
      <c r="A14" s="47" t="s">
        <v>49</v>
      </c>
      <c r="B14" s="48"/>
      <c r="C14" s="48"/>
      <c r="D14" s="48"/>
      <c r="E14" s="48"/>
      <c r="F14" s="48"/>
      <c r="G14" s="48"/>
    </row>
    <row r="15" spans="1:8" ht="44.25" customHeight="1" x14ac:dyDescent="0.25">
      <c r="A15" s="12">
        <v>7</v>
      </c>
      <c r="B15" s="12">
        <f>C13+1</f>
        <v>129</v>
      </c>
      <c r="C15" s="12">
        <f>B15 + D15-1</f>
        <v>152</v>
      </c>
      <c r="D15" s="42">
        <v>24</v>
      </c>
      <c r="E15" s="14" t="s">
        <v>50</v>
      </c>
      <c r="F15" s="15" t="s">
        <v>10</v>
      </c>
      <c r="G15" s="16" t="s">
        <v>107</v>
      </c>
      <c r="H15" s="17"/>
    </row>
    <row r="16" spans="1:8" ht="46.5" customHeight="1" x14ac:dyDescent="0.25">
      <c r="A16" s="12">
        <v>8</v>
      </c>
      <c r="B16" s="12">
        <f>C15+1</f>
        <v>153</v>
      </c>
      <c r="C16" s="12">
        <f>B16 + D16-1</f>
        <v>156</v>
      </c>
      <c r="D16" s="42">
        <v>4</v>
      </c>
      <c r="E16" s="14" t="s">
        <v>106</v>
      </c>
      <c r="F16" s="15" t="s">
        <v>11</v>
      </c>
      <c r="G16" s="16" t="s">
        <v>108</v>
      </c>
      <c r="H16" s="17"/>
    </row>
    <row r="17" spans="1:8" ht="33" customHeight="1" x14ac:dyDescent="0.25">
      <c r="A17" s="12">
        <v>9</v>
      </c>
      <c r="B17" s="12">
        <f>C16+1</f>
        <v>157</v>
      </c>
      <c r="C17" s="12">
        <f>B17 + D17-1</f>
        <v>157</v>
      </c>
      <c r="D17" s="42">
        <v>1</v>
      </c>
      <c r="E17" s="14" t="s">
        <v>54</v>
      </c>
      <c r="F17" s="15" t="s">
        <v>10</v>
      </c>
      <c r="G17" s="16" t="s">
        <v>55</v>
      </c>
      <c r="H17" s="17"/>
    </row>
    <row r="18" spans="1:8" ht="39.950000000000003" customHeight="1" x14ac:dyDescent="0.25">
      <c r="A18" s="56" t="s">
        <v>17</v>
      </c>
      <c r="B18" s="57"/>
      <c r="C18" s="57"/>
      <c r="D18" s="57"/>
      <c r="E18" s="57"/>
      <c r="F18" s="57"/>
      <c r="G18" s="58"/>
    </row>
    <row r="19" spans="1:8" ht="30" customHeight="1" x14ac:dyDescent="0.25">
      <c r="A19" s="30">
        <v>10</v>
      </c>
      <c r="B19" s="3">
        <f>C17+1</f>
        <v>158</v>
      </c>
      <c r="C19" s="12">
        <f>B19 + D19-1</f>
        <v>158</v>
      </c>
      <c r="D19" s="19">
        <v>1</v>
      </c>
      <c r="E19" s="31" t="s">
        <v>18</v>
      </c>
      <c r="F19" s="32" t="s">
        <v>10</v>
      </c>
      <c r="G19" s="31" t="s">
        <v>19</v>
      </c>
    </row>
    <row r="20" spans="1:8" ht="27" x14ac:dyDescent="0.25">
      <c r="A20" s="30">
        <v>11</v>
      </c>
      <c r="B20" s="3">
        <f>C19+1</f>
        <v>159</v>
      </c>
      <c r="C20" s="3">
        <f>B20+D20-1</f>
        <v>160</v>
      </c>
      <c r="D20" s="3">
        <v>2</v>
      </c>
      <c r="E20" s="3" t="s">
        <v>30</v>
      </c>
      <c r="F20" s="30" t="s">
        <v>10</v>
      </c>
      <c r="G20" s="31" t="s">
        <v>31</v>
      </c>
    </row>
  </sheetData>
  <mergeCells count="13">
    <mergeCell ref="A14:G14"/>
    <mergeCell ref="A18:G18"/>
    <mergeCell ref="A7:G7"/>
    <mergeCell ref="A9:G9"/>
    <mergeCell ref="A12:G12"/>
    <mergeCell ref="A4:G4"/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zoomScaleNormal="100" workbookViewId="0">
      <selection activeCell="E9" sqref="E9"/>
    </sheetView>
  </sheetViews>
  <sheetFormatPr defaultRowHeight="13.5" x14ac:dyDescent="0.25"/>
  <cols>
    <col min="1" max="1" width="12.7109375" style="21" customWidth="1"/>
    <col min="2" max="4" width="8.7109375" style="21" customWidth="1"/>
    <col min="5" max="5" width="27.85546875" style="21" bestFit="1" customWidth="1"/>
    <col min="6" max="7" width="8.7109375" style="21" customWidth="1"/>
    <col min="8" max="8" width="69.28515625" style="38" bestFit="1" customWidth="1"/>
    <col min="9" max="9" width="62.85546875" style="38" customWidth="1"/>
    <col min="10" max="16384" width="9.140625" style="38"/>
  </cols>
  <sheetData>
    <row r="1" spans="1:9" ht="39.950000000000003" customHeight="1" x14ac:dyDescent="0.25">
      <c r="A1" s="61" t="s">
        <v>20</v>
      </c>
      <c r="B1" s="61"/>
      <c r="C1" s="61"/>
      <c r="D1" s="61"/>
      <c r="E1" s="61"/>
      <c r="F1" s="61"/>
      <c r="G1" s="61"/>
      <c r="H1" s="61"/>
    </row>
    <row r="2" spans="1:9" ht="15.75" customHeight="1" x14ac:dyDescent="0.25">
      <c r="A2" s="51" t="s">
        <v>1</v>
      </c>
      <c r="B2" s="51" t="s">
        <v>2</v>
      </c>
      <c r="C2" s="51"/>
      <c r="D2" s="54" t="s">
        <v>3</v>
      </c>
      <c r="E2" s="54" t="s">
        <v>4</v>
      </c>
      <c r="F2" s="54" t="s">
        <v>5</v>
      </c>
      <c r="G2" s="54" t="s">
        <v>32</v>
      </c>
      <c r="H2" s="54" t="s">
        <v>6</v>
      </c>
    </row>
    <row r="3" spans="1:9" x14ac:dyDescent="0.25">
      <c r="A3" s="51"/>
      <c r="B3" s="2" t="s">
        <v>7</v>
      </c>
      <c r="C3" s="2" t="s">
        <v>8</v>
      </c>
      <c r="D3" s="55"/>
      <c r="E3" s="55"/>
      <c r="F3" s="55"/>
      <c r="G3" s="62"/>
      <c r="H3" s="55"/>
    </row>
    <row r="4" spans="1:9" ht="24.95" customHeight="1" x14ac:dyDescent="0.25">
      <c r="A4" s="59" t="s">
        <v>21</v>
      </c>
      <c r="B4" s="59"/>
      <c r="C4" s="59"/>
      <c r="D4" s="59"/>
      <c r="E4" s="59"/>
      <c r="F4" s="59"/>
      <c r="G4" s="59"/>
      <c r="H4" s="59"/>
    </row>
    <row r="5" spans="1:9" ht="30" customHeight="1" x14ac:dyDescent="0.25">
      <c r="A5" s="34">
        <v>1</v>
      </c>
      <c r="B5" s="22">
        <v>1</v>
      </c>
      <c r="C5" s="22">
        <f>D5</f>
        <v>1</v>
      </c>
      <c r="D5" s="34">
        <v>1</v>
      </c>
      <c r="E5" s="23" t="s">
        <v>9</v>
      </c>
      <c r="F5" s="24" t="s">
        <v>10</v>
      </c>
      <c r="G5" s="24" t="s">
        <v>33</v>
      </c>
      <c r="H5" s="25" t="s">
        <v>22</v>
      </c>
    </row>
    <row r="6" spans="1:9" ht="24.95" customHeight="1" x14ac:dyDescent="0.25">
      <c r="A6" s="59" t="s">
        <v>36</v>
      </c>
      <c r="B6" s="60"/>
      <c r="C6" s="60"/>
      <c r="D6" s="60"/>
      <c r="E6" s="60"/>
      <c r="F6" s="60"/>
      <c r="G6" s="60"/>
      <c r="H6" s="60"/>
    </row>
    <row r="7" spans="1:9" ht="54.75" customHeight="1" x14ac:dyDescent="0.25">
      <c r="A7" s="26">
        <v>2</v>
      </c>
      <c r="B7" s="26">
        <f>C5+1</f>
        <v>2</v>
      </c>
      <c r="C7" s="36">
        <f>B7+D7-1</f>
        <v>51</v>
      </c>
      <c r="D7" s="36">
        <v>50</v>
      </c>
      <c r="E7" s="27" t="s">
        <v>23</v>
      </c>
      <c r="F7" s="35" t="s">
        <v>10</v>
      </c>
      <c r="G7" s="35"/>
      <c r="H7" s="37" t="s">
        <v>51</v>
      </c>
    </row>
    <row r="8" spans="1:9" ht="38.25" customHeight="1" x14ac:dyDescent="0.25">
      <c r="A8" s="59" t="s">
        <v>35</v>
      </c>
      <c r="B8" s="60"/>
      <c r="C8" s="60"/>
      <c r="D8" s="60"/>
      <c r="E8" s="60"/>
      <c r="F8" s="60"/>
      <c r="G8" s="60"/>
      <c r="H8" s="60"/>
    </row>
    <row r="9" spans="1:9" ht="45" customHeight="1" x14ac:dyDescent="0.25">
      <c r="A9" s="41">
        <f>A7+1</f>
        <v>3</v>
      </c>
      <c r="B9" s="34">
        <f>C7+1</f>
        <v>52</v>
      </c>
      <c r="C9" s="36">
        <f>B9+D9-1</f>
        <v>52</v>
      </c>
      <c r="D9" s="34">
        <v>1</v>
      </c>
      <c r="E9" s="29" t="s">
        <v>52</v>
      </c>
      <c r="F9" s="35" t="s">
        <v>11</v>
      </c>
      <c r="G9" s="29"/>
      <c r="H9" s="29" t="s">
        <v>40</v>
      </c>
    </row>
    <row r="10" spans="1:9" ht="27.75" customHeight="1" x14ac:dyDescent="0.25">
      <c r="A10" s="41">
        <v>4</v>
      </c>
      <c r="B10" s="34">
        <f t="shared" ref="B10:B22" si="0">C9+1</f>
        <v>53</v>
      </c>
      <c r="C10" s="34">
        <f t="shared" ref="C10" si="1">B10+D10-1</f>
        <v>55</v>
      </c>
      <c r="D10" s="36">
        <v>3</v>
      </c>
      <c r="E10" s="46" t="s">
        <v>92</v>
      </c>
      <c r="F10" s="35" t="s">
        <v>11</v>
      </c>
      <c r="G10" s="46"/>
      <c r="H10" s="25" t="s">
        <v>34</v>
      </c>
    </row>
    <row r="11" spans="1:9" ht="30" customHeight="1" x14ac:dyDescent="0.25">
      <c r="A11" s="26">
        <v>5</v>
      </c>
      <c r="B11" s="34">
        <f t="shared" si="0"/>
        <v>56</v>
      </c>
      <c r="C11" s="34">
        <f t="shared" ref="C11:C24" si="2">B11+D11-1</f>
        <v>68</v>
      </c>
      <c r="D11" s="36">
        <v>13</v>
      </c>
      <c r="E11" s="28" t="s">
        <v>93</v>
      </c>
      <c r="F11" s="24" t="s">
        <v>10</v>
      </c>
      <c r="G11" s="35"/>
      <c r="H11" s="25" t="s">
        <v>27</v>
      </c>
      <c r="I11" s="39"/>
    </row>
    <row r="12" spans="1:9" ht="27.75" customHeight="1" x14ac:dyDescent="0.25">
      <c r="A12" s="41">
        <v>6</v>
      </c>
      <c r="B12" s="34">
        <f t="shared" si="0"/>
        <v>69</v>
      </c>
      <c r="C12" s="34">
        <f t="shared" si="2"/>
        <v>71</v>
      </c>
      <c r="D12" s="36">
        <v>3</v>
      </c>
      <c r="E12" s="46" t="s">
        <v>94</v>
      </c>
      <c r="F12" s="35" t="s">
        <v>11</v>
      </c>
      <c r="G12" s="46"/>
      <c r="H12" s="25" t="s">
        <v>34</v>
      </c>
    </row>
    <row r="13" spans="1:9" ht="30" customHeight="1" x14ac:dyDescent="0.25">
      <c r="A13" s="26">
        <v>7</v>
      </c>
      <c r="B13" s="34">
        <f t="shared" si="0"/>
        <v>72</v>
      </c>
      <c r="C13" s="34">
        <f t="shared" ref="C13:C14" si="3">B13+D13-1</f>
        <v>84</v>
      </c>
      <c r="D13" s="36">
        <v>13</v>
      </c>
      <c r="E13" s="28" t="s">
        <v>95</v>
      </c>
      <c r="F13" s="24" t="s">
        <v>10</v>
      </c>
      <c r="G13" s="35"/>
      <c r="H13" s="25" t="s">
        <v>27</v>
      </c>
      <c r="I13" s="39"/>
    </row>
    <row r="14" spans="1:9" ht="27.75" customHeight="1" x14ac:dyDescent="0.25">
      <c r="A14" s="41">
        <v>8</v>
      </c>
      <c r="B14" s="34">
        <f t="shared" si="0"/>
        <v>85</v>
      </c>
      <c r="C14" s="34">
        <f t="shared" si="3"/>
        <v>87</v>
      </c>
      <c r="D14" s="36">
        <v>3</v>
      </c>
      <c r="E14" s="46" t="s">
        <v>96</v>
      </c>
      <c r="F14" s="35" t="s">
        <v>11</v>
      </c>
      <c r="G14" s="46"/>
      <c r="H14" s="25" t="s">
        <v>34</v>
      </c>
    </row>
    <row r="15" spans="1:9" ht="30" customHeight="1" x14ac:dyDescent="0.25">
      <c r="A15" s="26">
        <v>9</v>
      </c>
      <c r="B15" s="34">
        <f t="shared" si="0"/>
        <v>88</v>
      </c>
      <c r="C15" s="34">
        <f t="shared" ref="C15:C16" si="4">B15+D15-1</f>
        <v>100</v>
      </c>
      <c r="D15" s="36">
        <v>13</v>
      </c>
      <c r="E15" s="28" t="s">
        <v>97</v>
      </c>
      <c r="F15" s="24" t="s">
        <v>10</v>
      </c>
      <c r="G15" s="35"/>
      <c r="H15" s="25" t="s">
        <v>27</v>
      </c>
      <c r="I15" s="39"/>
    </row>
    <row r="16" spans="1:9" ht="27.75" customHeight="1" x14ac:dyDescent="0.25">
      <c r="A16" s="41">
        <v>10</v>
      </c>
      <c r="B16" s="34">
        <f t="shared" si="0"/>
        <v>101</v>
      </c>
      <c r="C16" s="34">
        <f t="shared" si="4"/>
        <v>103</v>
      </c>
      <c r="D16" s="36">
        <v>3</v>
      </c>
      <c r="E16" s="46" t="s">
        <v>98</v>
      </c>
      <c r="F16" s="35" t="s">
        <v>11</v>
      </c>
      <c r="G16" s="46"/>
      <c r="H16" s="25" t="s">
        <v>34</v>
      </c>
    </row>
    <row r="17" spans="1:9" ht="30" customHeight="1" x14ac:dyDescent="0.25">
      <c r="A17" s="26">
        <v>11</v>
      </c>
      <c r="B17" s="34">
        <f t="shared" si="0"/>
        <v>104</v>
      </c>
      <c r="C17" s="34">
        <f t="shared" ref="C17:C21" si="5">B17+D17-1</f>
        <v>116</v>
      </c>
      <c r="D17" s="36">
        <v>13</v>
      </c>
      <c r="E17" s="28" t="s">
        <v>99</v>
      </c>
      <c r="F17" s="24" t="s">
        <v>10</v>
      </c>
      <c r="G17" s="35"/>
      <c r="H17" s="25" t="s">
        <v>27</v>
      </c>
      <c r="I17" s="39"/>
    </row>
    <row r="18" spans="1:9" ht="27.75" customHeight="1" x14ac:dyDescent="0.25">
      <c r="A18" s="41">
        <v>12</v>
      </c>
      <c r="B18" s="34">
        <f t="shared" si="0"/>
        <v>117</v>
      </c>
      <c r="C18" s="34">
        <f t="shared" si="5"/>
        <v>119</v>
      </c>
      <c r="D18" s="36">
        <v>3</v>
      </c>
      <c r="E18" s="46" t="s">
        <v>100</v>
      </c>
      <c r="F18" s="35" t="s">
        <v>11</v>
      </c>
      <c r="G18" s="46"/>
      <c r="H18" s="25" t="s">
        <v>34</v>
      </c>
    </row>
    <row r="19" spans="1:9" ht="30" customHeight="1" x14ac:dyDescent="0.25">
      <c r="A19" s="26">
        <v>13</v>
      </c>
      <c r="B19" s="34">
        <f t="shared" si="0"/>
        <v>120</v>
      </c>
      <c r="C19" s="34">
        <f t="shared" si="5"/>
        <v>132</v>
      </c>
      <c r="D19" s="36">
        <v>13</v>
      </c>
      <c r="E19" s="28" t="s">
        <v>101</v>
      </c>
      <c r="F19" s="24" t="s">
        <v>10</v>
      </c>
      <c r="G19" s="35"/>
      <c r="H19" s="25" t="s">
        <v>27</v>
      </c>
      <c r="I19" s="39"/>
    </row>
    <row r="20" spans="1:9" ht="27.75" customHeight="1" x14ac:dyDescent="0.25">
      <c r="A20" s="41">
        <v>14</v>
      </c>
      <c r="B20" s="34">
        <f t="shared" si="0"/>
        <v>133</v>
      </c>
      <c r="C20" s="34">
        <f t="shared" si="5"/>
        <v>135</v>
      </c>
      <c r="D20" s="36">
        <v>3</v>
      </c>
      <c r="E20" s="46" t="s">
        <v>102</v>
      </c>
      <c r="F20" s="35" t="s">
        <v>11</v>
      </c>
      <c r="G20" s="46"/>
      <c r="H20" s="25" t="s">
        <v>34</v>
      </c>
    </row>
    <row r="21" spans="1:9" ht="30" customHeight="1" x14ac:dyDescent="0.25">
      <c r="A21" s="26">
        <v>15</v>
      </c>
      <c r="B21" s="34">
        <f t="shared" si="0"/>
        <v>136</v>
      </c>
      <c r="C21" s="34">
        <f t="shared" si="5"/>
        <v>148</v>
      </c>
      <c r="D21" s="36">
        <v>13</v>
      </c>
      <c r="E21" s="28" t="s">
        <v>103</v>
      </c>
      <c r="F21" s="24" t="s">
        <v>10</v>
      </c>
      <c r="G21" s="35"/>
      <c r="H21" s="25" t="s">
        <v>27</v>
      </c>
      <c r="I21" s="39"/>
    </row>
    <row r="22" spans="1:9" ht="42" customHeight="1" x14ac:dyDescent="0.25">
      <c r="A22" s="26">
        <v>16</v>
      </c>
      <c r="B22" s="34">
        <f t="shared" si="0"/>
        <v>149</v>
      </c>
      <c r="C22" s="34">
        <f t="shared" si="2"/>
        <v>157</v>
      </c>
      <c r="D22" s="36">
        <v>9</v>
      </c>
      <c r="E22" s="25" t="s">
        <v>15</v>
      </c>
      <c r="F22" s="24" t="s">
        <v>10</v>
      </c>
      <c r="G22" s="24"/>
      <c r="H22" s="28" t="s">
        <v>16</v>
      </c>
    </row>
    <row r="23" spans="1:9" ht="24.95" customHeight="1" x14ac:dyDescent="0.25">
      <c r="A23" s="59" t="s">
        <v>17</v>
      </c>
      <c r="B23" s="60"/>
      <c r="C23" s="60"/>
      <c r="D23" s="60"/>
      <c r="E23" s="60"/>
      <c r="F23" s="60"/>
      <c r="G23" s="60"/>
      <c r="H23" s="60"/>
    </row>
    <row r="24" spans="1:9" ht="30" customHeight="1" x14ac:dyDescent="0.25">
      <c r="A24" s="34">
        <f>A22+1</f>
        <v>17</v>
      </c>
      <c r="B24" s="34">
        <f>C22+1</f>
        <v>158</v>
      </c>
      <c r="C24" s="34">
        <f t="shared" si="2"/>
        <v>158</v>
      </c>
      <c r="D24" s="36">
        <v>1</v>
      </c>
      <c r="E24" s="25" t="s">
        <v>18</v>
      </c>
      <c r="F24" s="24" t="s">
        <v>10</v>
      </c>
      <c r="G24" s="24"/>
      <c r="H24" s="25" t="s">
        <v>19</v>
      </c>
    </row>
    <row r="25" spans="1:9" ht="30" customHeight="1" x14ac:dyDescent="0.25">
      <c r="A25" s="34">
        <f>A24+1</f>
        <v>18</v>
      </c>
      <c r="B25" s="34">
        <f>C24+1</f>
        <v>159</v>
      </c>
      <c r="C25" s="34">
        <f>B25+D25-1</f>
        <v>160</v>
      </c>
      <c r="D25" s="34">
        <v>2</v>
      </c>
      <c r="E25" s="3" t="s">
        <v>30</v>
      </c>
      <c r="F25" s="30" t="s">
        <v>10</v>
      </c>
      <c r="G25" s="40"/>
      <c r="H25" s="3" t="s">
        <v>31</v>
      </c>
    </row>
  </sheetData>
  <mergeCells count="12">
    <mergeCell ref="A23:H23"/>
    <mergeCell ref="A1:H1"/>
    <mergeCell ref="A2:A3"/>
    <mergeCell ref="B2:C2"/>
    <mergeCell ref="D2:D3"/>
    <mergeCell ref="E2:E3"/>
    <mergeCell ref="F2:F3"/>
    <mergeCell ref="H2:H3"/>
    <mergeCell ref="G2:G3"/>
    <mergeCell ref="A4:H4"/>
    <mergeCell ref="A6:H6"/>
    <mergeCell ref="A8:H8"/>
  </mergeCells>
  <pageMargins left="0.70866141732283472" right="0.70866141732283472" top="0.74803149606299213" bottom="0.74803149606299213" header="0.31496062992125984" footer="0.31496062992125984"/>
  <pageSetup paperSize="9" scale="6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E9" sqref="E9"/>
    </sheetView>
  </sheetViews>
  <sheetFormatPr defaultRowHeight="13.5" x14ac:dyDescent="0.25"/>
  <cols>
    <col min="1" max="1" width="12.7109375" style="1" customWidth="1"/>
    <col min="2" max="4" width="8.7109375" style="1" customWidth="1"/>
    <col min="5" max="5" width="25.7109375" style="1" customWidth="1"/>
    <col min="6" max="7" width="8.7109375" style="1" customWidth="1"/>
    <col min="8" max="8" width="69.28515625" style="1" bestFit="1" customWidth="1"/>
    <col min="9" max="16384" width="9.140625" style="1"/>
  </cols>
  <sheetData>
    <row r="1" spans="1:8" s="20" customFormat="1" ht="39.950000000000003" customHeight="1" x14ac:dyDescent="0.25">
      <c r="A1" s="47" t="s">
        <v>29</v>
      </c>
      <c r="B1" s="48"/>
      <c r="C1" s="48"/>
      <c r="D1" s="48"/>
      <c r="E1" s="48"/>
      <c r="F1" s="48"/>
      <c r="G1" s="48"/>
      <c r="H1" s="48"/>
    </row>
    <row r="2" spans="1:8" s="21" customFormat="1" ht="15.75" customHeight="1" x14ac:dyDescent="0.25">
      <c r="A2" s="51" t="s">
        <v>1</v>
      </c>
      <c r="B2" s="51" t="s">
        <v>2</v>
      </c>
      <c r="C2" s="51"/>
      <c r="D2" s="54" t="s">
        <v>3</v>
      </c>
      <c r="E2" s="54" t="s">
        <v>4</v>
      </c>
      <c r="F2" s="54" t="s">
        <v>5</v>
      </c>
      <c r="G2" s="52" t="s">
        <v>32</v>
      </c>
      <c r="H2" s="54" t="s">
        <v>6</v>
      </c>
    </row>
    <row r="3" spans="1:8" s="21" customFormat="1" x14ac:dyDescent="0.25">
      <c r="A3" s="51"/>
      <c r="B3" s="2" t="s">
        <v>7</v>
      </c>
      <c r="C3" s="2" t="s">
        <v>8</v>
      </c>
      <c r="D3" s="55"/>
      <c r="E3" s="55"/>
      <c r="F3" s="55"/>
      <c r="G3" s="63"/>
      <c r="H3" s="55"/>
    </row>
    <row r="4" spans="1:8" s="20" customFormat="1" ht="24.95" customHeight="1" x14ac:dyDescent="0.25">
      <c r="A4" s="47" t="s">
        <v>21</v>
      </c>
      <c r="B4" s="48"/>
      <c r="C4" s="48"/>
      <c r="D4" s="48"/>
      <c r="E4" s="48"/>
      <c r="F4" s="48"/>
      <c r="G4" s="48"/>
      <c r="H4" s="48"/>
    </row>
    <row r="5" spans="1:8" ht="30" customHeight="1" x14ac:dyDescent="0.25">
      <c r="A5" s="4">
        <v>1</v>
      </c>
      <c r="B5" s="3">
        <v>1</v>
      </c>
      <c r="C5" s="3">
        <f>D5</f>
        <v>1</v>
      </c>
      <c r="D5" s="4">
        <v>1</v>
      </c>
      <c r="E5" s="5" t="s">
        <v>9</v>
      </c>
      <c r="F5" s="6" t="s">
        <v>10</v>
      </c>
      <c r="G5" s="32" t="s">
        <v>37</v>
      </c>
      <c r="H5" s="7" t="s">
        <v>24</v>
      </c>
    </row>
    <row r="6" spans="1:8" s="20" customFormat="1" ht="24.95" customHeight="1" x14ac:dyDescent="0.25">
      <c r="A6" s="47" t="s">
        <v>25</v>
      </c>
      <c r="B6" s="48"/>
      <c r="C6" s="48"/>
      <c r="D6" s="48"/>
      <c r="E6" s="48"/>
      <c r="F6" s="48"/>
      <c r="G6" s="48"/>
      <c r="H6" s="48"/>
    </row>
    <row r="7" spans="1:8" ht="30" customHeight="1" x14ac:dyDescent="0.25">
      <c r="A7" s="8">
        <f>A5+1</f>
        <v>2</v>
      </c>
      <c r="B7" s="8">
        <f>C5+1</f>
        <v>2</v>
      </c>
      <c r="C7" s="11">
        <f>B7+D7-1</f>
        <v>10</v>
      </c>
      <c r="D7" s="11">
        <v>9</v>
      </c>
      <c r="E7" s="10" t="s">
        <v>26</v>
      </c>
      <c r="F7" s="13" t="s">
        <v>11</v>
      </c>
      <c r="G7" s="13"/>
      <c r="H7" s="9"/>
    </row>
    <row r="8" spans="1:8" s="20" customFormat="1" ht="24.95" customHeight="1" x14ac:dyDescent="0.25">
      <c r="A8" s="47" t="s">
        <v>111</v>
      </c>
      <c r="B8" s="48"/>
      <c r="C8" s="48"/>
      <c r="D8" s="48"/>
      <c r="E8" s="48"/>
      <c r="F8" s="48"/>
      <c r="G8" s="48"/>
      <c r="H8" s="48"/>
    </row>
    <row r="9" spans="1:8" ht="40.5" x14ac:dyDescent="0.25">
      <c r="A9" s="30">
        <v>3</v>
      </c>
      <c r="B9" s="30">
        <f>C7 + 1</f>
        <v>11</v>
      </c>
      <c r="C9" s="33">
        <f>B9 + D9-1</f>
        <v>18</v>
      </c>
      <c r="D9" s="11">
        <v>8</v>
      </c>
      <c r="E9" s="31" t="s">
        <v>110</v>
      </c>
      <c r="F9" s="32" t="s">
        <v>87</v>
      </c>
      <c r="G9" s="32"/>
      <c r="H9" s="18"/>
    </row>
    <row r="10" spans="1:8" ht="30" customHeight="1" x14ac:dyDescent="0.25">
      <c r="A10" s="30">
        <f>A9+1</f>
        <v>4</v>
      </c>
      <c r="B10" s="30">
        <f>C9+1</f>
        <v>19</v>
      </c>
      <c r="C10" s="33">
        <f>B10+D10-1</f>
        <v>157</v>
      </c>
      <c r="D10" s="11">
        <v>139</v>
      </c>
      <c r="E10" s="31" t="s">
        <v>15</v>
      </c>
      <c r="F10" s="32" t="s">
        <v>10</v>
      </c>
      <c r="G10" s="32"/>
      <c r="H10" s="18" t="s">
        <v>16</v>
      </c>
    </row>
    <row r="11" spans="1:8" s="20" customFormat="1" ht="24.95" customHeight="1" x14ac:dyDescent="0.25">
      <c r="A11" s="47" t="s">
        <v>17</v>
      </c>
      <c r="B11" s="48"/>
      <c r="C11" s="48"/>
      <c r="D11" s="48"/>
      <c r="E11" s="48"/>
      <c r="F11" s="48"/>
      <c r="G11" s="48"/>
      <c r="H11" s="48"/>
    </row>
    <row r="12" spans="1:8" ht="30" customHeight="1" x14ac:dyDescent="0.25">
      <c r="A12" s="4">
        <v>5</v>
      </c>
      <c r="B12" s="4">
        <f>C10+1</f>
        <v>158</v>
      </c>
      <c r="C12" s="4">
        <f>B12+D12-1</f>
        <v>158</v>
      </c>
      <c r="D12" s="11">
        <v>1</v>
      </c>
      <c r="E12" s="7" t="s">
        <v>18</v>
      </c>
      <c r="F12" s="6" t="s">
        <v>10</v>
      </c>
      <c r="G12" s="32"/>
      <c r="H12" s="7" t="s">
        <v>19</v>
      </c>
    </row>
    <row r="13" spans="1:8" ht="30" customHeight="1" x14ac:dyDescent="0.25">
      <c r="A13" s="30">
        <f>A12+1</f>
        <v>6</v>
      </c>
      <c r="B13" s="3">
        <f>C12+1</f>
        <v>159</v>
      </c>
      <c r="C13" s="3">
        <f>B13+D13-1</f>
        <v>160</v>
      </c>
      <c r="D13" s="3">
        <v>2</v>
      </c>
      <c r="E13" s="3" t="s">
        <v>30</v>
      </c>
      <c r="F13" s="30" t="s">
        <v>10</v>
      </c>
      <c r="G13" s="40"/>
      <c r="H13" s="3" t="s">
        <v>31</v>
      </c>
    </row>
  </sheetData>
  <mergeCells count="12">
    <mergeCell ref="A4:H4"/>
    <mergeCell ref="A6:H6"/>
    <mergeCell ref="A11:H11"/>
    <mergeCell ref="A1:H1"/>
    <mergeCell ref="A2:A3"/>
    <mergeCell ref="B2:C2"/>
    <mergeCell ref="D2:D3"/>
    <mergeCell ref="E2:E3"/>
    <mergeCell ref="F2:F3"/>
    <mergeCell ref="H2:H3"/>
    <mergeCell ref="G2:G3"/>
    <mergeCell ref="A8:H8"/>
  </mergeCells>
  <pageMargins left="0.70866141732283472" right="0.70866141732283472" top="0.74803149606299213" bottom="0.74803149606299213" header="0.31496062992125984" footer="0.31496062992125984"/>
  <pageSetup paperSize="9" scale="86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B12" sqref="B12"/>
    </sheetView>
  </sheetViews>
  <sheetFormatPr defaultRowHeight="13.5" x14ac:dyDescent="0.25"/>
  <cols>
    <col min="1" max="1" width="12.7109375" style="1" customWidth="1"/>
    <col min="2" max="4" width="8.7109375" style="1" customWidth="1"/>
    <col min="5" max="5" width="25.7109375" style="1" customWidth="1"/>
    <col min="6" max="6" width="8.7109375" style="1" customWidth="1"/>
    <col min="7" max="8" width="50.7109375" style="1" customWidth="1"/>
    <col min="9" max="16384" width="9.140625" style="1"/>
  </cols>
  <sheetData>
    <row r="1" spans="1:8" s="20" customFormat="1" ht="39.950000000000003" customHeight="1" x14ac:dyDescent="0.25">
      <c r="A1" s="47" t="s">
        <v>28</v>
      </c>
      <c r="B1" s="48"/>
      <c r="C1" s="48"/>
      <c r="D1" s="48"/>
      <c r="E1" s="48"/>
      <c r="F1" s="48"/>
      <c r="G1" s="48"/>
      <c r="H1" s="60"/>
    </row>
    <row r="2" spans="1:8" s="21" customFormat="1" ht="15.75" customHeight="1" x14ac:dyDescent="0.25">
      <c r="A2" s="51" t="s">
        <v>38</v>
      </c>
      <c r="B2" s="51"/>
      <c r="C2" s="51"/>
      <c r="D2" s="51"/>
      <c r="E2" s="51"/>
      <c r="F2" s="51"/>
      <c r="G2" s="51"/>
      <c r="H2" s="51"/>
    </row>
    <row r="3" spans="1:8" s="21" customFormat="1" x14ac:dyDescent="0.25">
      <c r="A3" s="51"/>
      <c r="B3" s="51"/>
      <c r="C3" s="51"/>
      <c r="D3" s="51"/>
      <c r="E3" s="51"/>
      <c r="F3" s="51"/>
      <c r="G3" s="51"/>
      <c r="H3" s="51"/>
    </row>
    <row r="4" spans="1:8" s="20" customFormat="1" ht="24.95" customHeight="1" x14ac:dyDescent="0.25">
      <c r="A4" s="47" t="s">
        <v>39</v>
      </c>
      <c r="B4" s="48"/>
      <c r="C4" s="48"/>
      <c r="D4" s="48"/>
      <c r="E4" s="48"/>
      <c r="F4" s="48"/>
      <c r="G4" s="48"/>
      <c r="H4" s="60"/>
    </row>
    <row r="5" spans="1:8" ht="68.25" customHeight="1" x14ac:dyDescent="0.25">
      <c r="A5" s="66" t="s">
        <v>56</v>
      </c>
      <c r="B5" s="67"/>
      <c r="C5" s="67"/>
      <c r="D5" s="67"/>
      <c r="E5" s="67"/>
      <c r="F5" s="67"/>
      <c r="G5" s="67"/>
      <c r="H5" s="67"/>
    </row>
    <row r="6" spans="1:8" ht="15" x14ac:dyDescent="0.25">
      <c r="A6" s="64" t="s">
        <v>41</v>
      </c>
      <c r="B6" s="65"/>
      <c r="C6" s="65"/>
      <c r="D6" s="65"/>
      <c r="E6" s="65"/>
      <c r="F6" s="65"/>
      <c r="G6" s="65"/>
      <c r="H6" s="65"/>
    </row>
    <row r="7" spans="1:8" ht="15" x14ac:dyDescent="0.25">
      <c r="A7" s="64"/>
      <c r="B7" s="65"/>
      <c r="C7" s="65"/>
      <c r="D7" s="65"/>
      <c r="E7" s="65"/>
      <c r="F7" s="65"/>
      <c r="G7" s="65"/>
      <c r="H7" s="65"/>
    </row>
  </sheetData>
  <mergeCells count="6">
    <mergeCell ref="A7:H7"/>
    <mergeCell ref="A1:H1"/>
    <mergeCell ref="A4:H4"/>
    <mergeCell ref="A2:H3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50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D1" sqref="D1:D1048576"/>
    </sheetView>
  </sheetViews>
  <sheetFormatPr defaultRowHeight="15" x14ac:dyDescent="0.25"/>
  <cols>
    <col min="1" max="1" width="7.85546875" style="44" customWidth="1"/>
    <col min="2" max="2" width="48.5703125" style="44" customWidth="1"/>
    <col min="3" max="3" width="29.140625" style="44" customWidth="1"/>
    <col min="4" max="4" width="40.5703125" style="44" customWidth="1"/>
    <col min="5" max="16384" width="9.140625" style="44"/>
  </cols>
  <sheetData>
    <row r="1" spans="1:6" ht="49.5" customHeight="1" x14ac:dyDescent="0.25">
      <c r="A1" s="43" t="s">
        <v>57</v>
      </c>
      <c r="B1" s="43" t="s">
        <v>58</v>
      </c>
      <c r="C1" s="43" t="s">
        <v>105</v>
      </c>
      <c r="D1" s="43" t="s">
        <v>59</v>
      </c>
      <c r="E1" s="43" t="s">
        <v>60</v>
      </c>
      <c r="F1" s="43" t="s">
        <v>109</v>
      </c>
    </row>
    <row r="2" spans="1:6" ht="45" x14ac:dyDescent="0.25">
      <c r="A2" s="44">
        <v>401</v>
      </c>
      <c r="B2" s="44" t="s">
        <v>61</v>
      </c>
      <c r="C2" s="44" t="s">
        <v>62</v>
      </c>
      <c r="D2" s="44" t="s">
        <v>117</v>
      </c>
      <c r="E2" s="44" t="s">
        <v>64</v>
      </c>
      <c r="F2" s="44" t="s">
        <v>85</v>
      </c>
    </row>
    <row r="3" spans="1:6" ht="30" x14ac:dyDescent="0.25">
      <c r="A3" s="44">
        <v>403</v>
      </c>
      <c r="B3" s="44" t="s">
        <v>88</v>
      </c>
      <c r="C3" s="44" t="s">
        <v>83</v>
      </c>
      <c r="D3" s="44" t="s">
        <v>89</v>
      </c>
      <c r="E3" s="44" t="s">
        <v>104</v>
      </c>
      <c r="F3" s="44" t="s">
        <v>85</v>
      </c>
    </row>
    <row r="4" spans="1:6" ht="30" x14ac:dyDescent="0.25">
      <c r="A4" s="44">
        <v>408</v>
      </c>
      <c r="B4" s="44" t="s">
        <v>66</v>
      </c>
      <c r="C4" s="44" t="s">
        <v>67</v>
      </c>
      <c r="D4" s="44" t="s">
        <v>68</v>
      </c>
      <c r="E4" s="44" t="s">
        <v>65</v>
      </c>
      <c r="F4" s="44" t="s">
        <v>85</v>
      </c>
    </row>
    <row r="5" spans="1:6" x14ac:dyDescent="0.25">
      <c r="A5" s="44">
        <v>409</v>
      </c>
      <c r="B5" s="44" t="s">
        <v>69</v>
      </c>
      <c r="D5" s="44" t="s">
        <v>115</v>
      </c>
      <c r="E5" s="44" t="s">
        <v>70</v>
      </c>
      <c r="F5" s="44" t="s">
        <v>85</v>
      </c>
    </row>
    <row r="6" spans="1:6" ht="30" x14ac:dyDescent="0.25">
      <c r="A6" s="44">
        <v>410</v>
      </c>
      <c r="B6" s="44" t="s">
        <v>71</v>
      </c>
      <c r="C6" s="44" t="s">
        <v>67</v>
      </c>
      <c r="D6" s="44" t="s">
        <v>63</v>
      </c>
      <c r="E6" s="44" t="s">
        <v>72</v>
      </c>
      <c r="F6" s="44" t="s">
        <v>85</v>
      </c>
    </row>
    <row r="7" spans="1:6" ht="30" x14ac:dyDescent="0.25">
      <c r="A7" s="44">
        <v>411</v>
      </c>
      <c r="B7" s="44" t="s">
        <v>84</v>
      </c>
      <c r="C7" s="44" t="s">
        <v>67</v>
      </c>
      <c r="D7" s="44" t="s">
        <v>116</v>
      </c>
      <c r="E7" s="44" t="s">
        <v>73</v>
      </c>
      <c r="F7" s="44" t="s">
        <v>85</v>
      </c>
    </row>
    <row r="8" spans="1:6" ht="30" x14ac:dyDescent="0.25">
      <c r="A8" s="44">
        <v>412</v>
      </c>
      <c r="B8" s="44" t="s">
        <v>74</v>
      </c>
      <c r="C8" s="44" t="s">
        <v>67</v>
      </c>
      <c r="D8" s="44" t="s">
        <v>115</v>
      </c>
      <c r="E8" s="44" t="s">
        <v>75</v>
      </c>
      <c r="F8" s="44" t="s">
        <v>85</v>
      </c>
    </row>
    <row r="9" spans="1:6" ht="24" customHeight="1" x14ac:dyDescent="0.25">
      <c r="A9" s="44">
        <v>422</v>
      </c>
      <c r="B9" s="44" t="s">
        <v>76</v>
      </c>
      <c r="C9" s="44" t="s">
        <v>77</v>
      </c>
      <c r="D9" s="44" t="s">
        <v>78</v>
      </c>
      <c r="E9" s="44" t="s">
        <v>79</v>
      </c>
      <c r="F9" s="44" t="s">
        <v>85</v>
      </c>
    </row>
    <row r="10" spans="1:6" ht="30" x14ac:dyDescent="0.25">
      <c r="A10" s="44">
        <v>423</v>
      </c>
      <c r="B10" s="44" t="s">
        <v>80</v>
      </c>
      <c r="C10" s="44" t="s">
        <v>67</v>
      </c>
      <c r="D10" s="44" t="s">
        <v>118</v>
      </c>
      <c r="E10" s="44" t="s">
        <v>81</v>
      </c>
      <c r="F10" s="44" t="s">
        <v>85</v>
      </c>
    </row>
    <row r="11" spans="1:6" ht="30" x14ac:dyDescent="0.25">
      <c r="A11" s="44">
        <v>431</v>
      </c>
      <c r="B11" s="44" t="s">
        <v>90</v>
      </c>
      <c r="C11" s="44" t="s">
        <v>83</v>
      </c>
      <c r="D11" s="44" t="s">
        <v>91</v>
      </c>
      <c r="E11" s="44" t="s">
        <v>82</v>
      </c>
      <c r="F11" s="44" t="s">
        <v>85</v>
      </c>
    </row>
    <row r="12" spans="1:6" ht="45" x14ac:dyDescent="0.25">
      <c r="A12" s="44">
        <v>432</v>
      </c>
      <c r="B12" s="44" t="s">
        <v>112</v>
      </c>
      <c r="C12" s="44" t="s">
        <v>67</v>
      </c>
      <c r="D12" s="44" t="s">
        <v>114</v>
      </c>
      <c r="E12" s="44" t="s">
        <v>113</v>
      </c>
      <c r="F12" s="44" t="s">
        <v>85</v>
      </c>
    </row>
    <row r="17" spans="1:1" x14ac:dyDescent="0.25">
      <c r="A17" s="45" t="s">
        <v>27</v>
      </c>
    </row>
    <row r="18" spans="1:1" x14ac:dyDescent="0.25">
      <c r="A18" s="44" t="s">
        <v>27</v>
      </c>
    </row>
  </sheetData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0- RECORD DI TESTA</vt:lpstr>
      <vt:lpstr>1 - RAPPORTO</vt:lpstr>
      <vt:lpstr>9 - RECORD DI CODA</vt:lpstr>
      <vt:lpstr>NOTE </vt:lpstr>
      <vt:lpstr>Tabella codici esito</vt:lpstr>
      <vt:lpstr>'0- RECORD DI TESTA'!Area_stampa</vt:lpstr>
      <vt:lpstr>'1 - RAPPORTO'!Area_stampa</vt:lpstr>
      <vt:lpstr>'9 - RECORD DI CODA'!Area_stampa</vt:lpstr>
      <vt:lpstr>'NOTE '!Area_stampa</vt:lpstr>
      <vt:lpstr>'Tabella codici esito'!Area_stampa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TETI ROSA MARIA</cp:lastModifiedBy>
  <cp:lastPrinted>2016-09-21T12:28:33Z</cp:lastPrinted>
  <dcterms:created xsi:type="dcterms:W3CDTF">2015-09-14T13:40:44Z</dcterms:created>
  <dcterms:modified xsi:type="dcterms:W3CDTF">2017-01-25T11:00:21Z</dcterms:modified>
</cp:coreProperties>
</file>