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690" activeTab="5"/>
  </bookViews>
  <sheets>
    <sheet name="NOTE" sheetId="18" r:id="rId1"/>
    <sheet name="Record di Testa (0)" sheetId="28" r:id="rId2"/>
    <sheet name="Dettaglio (1)" sheetId="24" r:id="rId3"/>
    <sheet name="Dettaglio (2)" sheetId="26" r:id="rId4"/>
    <sheet name="Dettaglio (3)" sheetId="30" r:id="rId5"/>
    <sheet name="Record di Coda (9)" sheetId="31" r:id="rId6"/>
  </sheets>
  <definedNames>
    <definedName name="_xlnm.Print_Area" localSheetId="2">'Dettaglio (1)'!$A$1:$H$62</definedName>
    <definedName name="_xlnm.Print_Area" localSheetId="3">'Dettaglio (2)'!$A$1:$H$24</definedName>
    <definedName name="_xlnm.Print_Area" localSheetId="4">'Dettaglio (3)'!$A$1:$H$13</definedName>
    <definedName name="_xlnm.Print_Area" localSheetId="0">NOTE!$A$1:$H$8</definedName>
    <definedName name="_xlnm.Print_Area" localSheetId="5">'Record di Coda (9)'!$A$1:$H$35</definedName>
    <definedName name="_xlnm.Print_Area" localSheetId="1">'Record di Testa (0)'!$A$1:$H$35</definedName>
  </definedNames>
  <calcPr calcId="145621"/>
</workbook>
</file>

<file path=xl/calcChain.xml><?xml version="1.0" encoding="utf-8"?>
<calcChain xmlns="http://schemas.openxmlformats.org/spreadsheetml/2006/main">
  <c r="B21" i="31" l="1"/>
  <c r="A21" i="31"/>
  <c r="B21" i="28"/>
  <c r="A21" i="28"/>
  <c r="C12" i="24"/>
  <c r="C11" i="24"/>
  <c r="C10" i="24"/>
  <c r="B14" i="24" s="1"/>
  <c r="B10" i="24"/>
  <c r="A14" i="24"/>
  <c r="A10" i="24"/>
  <c r="A5" i="31" l="1"/>
  <c r="A7" i="31" s="1"/>
  <c r="A11" i="31" s="1"/>
  <c r="A13" i="31" s="1"/>
  <c r="A15" i="31" s="1"/>
  <c r="A16" i="31" s="1"/>
  <c r="A17" i="31" s="1"/>
  <c r="A19" i="31" s="1"/>
  <c r="C4" i="31"/>
  <c r="B5" i="31" s="1"/>
  <c r="C5" i="31" s="1"/>
  <c r="B7" i="31" s="1"/>
  <c r="C7" i="31" s="1"/>
  <c r="B11" i="31" s="1"/>
  <c r="C11" i="31" s="1"/>
  <c r="B13" i="31" s="1"/>
  <c r="C13" i="31" s="1"/>
  <c r="B15" i="31" s="1"/>
  <c r="C15" i="31" s="1"/>
  <c r="B16" i="31" s="1"/>
  <c r="C16" i="31" s="1"/>
  <c r="B17" i="31" s="1"/>
  <c r="C17" i="31" s="1"/>
  <c r="B19" i="31" s="1"/>
  <c r="C19" i="31" s="1"/>
  <c r="A23" i="31" l="1"/>
  <c r="A24" i="31" s="1"/>
  <c r="A26" i="31" s="1"/>
  <c r="A27" i="31" s="1"/>
  <c r="A28" i="31" s="1"/>
  <c r="A31" i="31" s="1"/>
  <c r="A33" i="31" s="1"/>
  <c r="A34" i="31" s="1"/>
  <c r="A35" i="31" s="1"/>
  <c r="C21" i="31"/>
  <c r="B23" i="31" s="1"/>
  <c r="C23" i="31" s="1"/>
  <c r="B24" i="31" s="1"/>
  <c r="C24" i="31" s="1"/>
  <c r="B26" i="31" s="1"/>
  <c r="C26" i="31" s="1"/>
  <c r="B27" i="31" s="1"/>
  <c r="C27" i="31" s="1"/>
  <c r="B28" i="31" s="1"/>
  <c r="C28" i="31" s="1"/>
  <c r="B31" i="31" s="1"/>
  <c r="C31" i="31" s="1"/>
  <c r="B33" i="31" s="1"/>
  <c r="D33" i="31" s="1"/>
  <c r="C33" i="31" l="1"/>
  <c r="B34" i="31" s="1"/>
  <c r="C34" i="31" s="1"/>
  <c r="B35" i="31" s="1"/>
  <c r="C35" i="31" s="1"/>
  <c r="B22" i="26"/>
  <c r="A22" i="26"/>
  <c r="B20" i="26"/>
  <c r="A20" i="26"/>
  <c r="B6" i="26"/>
  <c r="C6" i="26" s="1"/>
  <c r="A6" i="26"/>
  <c r="A8" i="30"/>
  <c r="A9" i="30" s="1"/>
  <c r="A11" i="30" s="1"/>
  <c r="A12" i="30" s="1"/>
  <c r="A13" i="30" s="1"/>
  <c r="A6" i="30"/>
  <c r="C4" i="30"/>
  <c r="B6" i="30" s="1"/>
  <c r="C6" i="30" s="1"/>
  <c r="B8" i="30" s="1"/>
  <c r="C8" i="30" s="1"/>
  <c r="B9" i="30" s="1"/>
  <c r="C9" i="30" s="1"/>
  <c r="B11" i="30" s="1"/>
  <c r="D11" i="30" l="1"/>
  <c r="C11" i="30"/>
  <c r="B12" i="30" s="1"/>
  <c r="C12" i="30" s="1"/>
  <c r="B13" i="30" s="1"/>
  <c r="C13" i="30" s="1"/>
  <c r="A7" i="28" l="1"/>
  <c r="A11" i="28" s="1"/>
  <c r="A13" i="28" s="1"/>
  <c r="A15" i="28" s="1"/>
  <c r="A16" i="28" s="1"/>
  <c r="A17" i="28" s="1"/>
  <c r="A19" i="28" s="1"/>
  <c r="A23" i="28" s="1"/>
  <c r="A24" i="28" s="1"/>
  <c r="A26" i="28" s="1"/>
  <c r="A27" i="28" s="1"/>
  <c r="A28" i="28" s="1"/>
  <c r="A31" i="28" s="1"/>
  <c r="A33" i="28" s="1"/>
  <c r="A34" i="28" s="1"/>
  <c r="A35" i="28" s="1"/>
  <c r="A5" i="28"/>
  <c r="C4" i="28"/>
  <c r="B5" i="28" s="1"/>
  <c r="C5" i="28" s="1"/>
  <c r="B7" i="28" s="1"/>
  <c r="C7" i="28" s="1"/>
  <c r="B11" i="28" s="1"/>
  <c r="C11" i="28" s="1"/>
  <c r="B13" i="28" s="1"/>
  <c r="C13" i="28" s="1"/>
  <c r="B15" i="28" s="1"/>
  <c r="C15" i="28" s="1"/>
  <c r="B16" i="28" s="1"/>
  <c r="C16" i="28" s="1"/>
  <c r="B17" i="28" s="1"/>
  <c r="C17" i="28" s="1"/>
  <c r="B19" i="28" s="1"/>
  <c r="C19" i="28" s="1"/>
  <c r="C21" i="28" s="1"/>
  <c r="B23" i="28" s="1"/>
  <c r="C23" i="28" s="1"/>
  <c r="B24" i="28" s="1"/>
  <c r="C24" i="28" s="1"/>
  <c r="B26" i="28" s="1"/>
  <c r="C26" i="28" s="1"/>
  <c r="B27" i="28" s="1"/>
  <c r="C27" i="28" s="1"/>
  <c r="B28" i="28" s="1"/>
  <c r="C28" i="28" s="1"/>
  <c r="B31" i="28" s="1"/>
  <c r="C31" i="28" s="1"/>
  <c r="B33" i="28" s="1"/>
  <c r="D33" i="28" l="1"/>
  <c r="C33" i="28" s="1"/>
  <c r="B34" i="28" s="1"/>
  <c r="C34" i="28" s="1"/>
  <c r="B35" i="28" s="1"/>
  <c r="C35" i="28" s="1"/>
  <c r="A23" i="26" l="1"/>
  <c r="A24" i="26" s="1"/>
  <c r="C4" i="26"/>
  <c r="C20" i="26" s="1"/>
  <c r="C4" i="24"/>
  <c r="B6" i="24" s="1"/>
  <c r="C6" i="24" s="1"/>
  <c r="B8" i="24" s="1"/>
  <c r="C8" i="24" s="1"/>
  <c r="A6" i="24"/>
  <c r="A8" i="24" s="1"/>
  <c r="D22" i="26" l="1"/>
  <c r="C22" i="26" s="1"/>
  <c r="B23" i="26" s="1"/>
  <c r="C23" i="26" s="1"/>
  <c r="B24" i="26" s="1"/>
  <c r="C24" i="26" s="1"/>
  <c r="A19" i="24"/>
  <c r="A32" i="24" s="1"/>
  <c r="A33" i="24" s="1"/>
  <c r="A34" i="24" s="1"/>
  <c r="A36" i="24" s="1"/>
  <c r="A37" i="24" l="1"/>
  <c r="A38" i="24" s="1"/>
  <c r="A40" i="24" s="1"/>
  <c r="A41" i="24" s="1"/>
  <c r="A42" i="24" s="1"/>
  <c r="A43" i="24" s="1"/>
  <c r="A45" i="24" s="1"/>
  <c r="A58" i="24" l="1"/>
  <c r="A60" i="24" s="1"/>
  <c r="A61" i="24" s="1"/>
  <c r="A62" i="24" s="1"/>
  <c r="C14" i="24"/>
  <c r="B19" i="24" s="1"/>
  <c r="C19" i="24" s="1"/>
  <c r="B32" i="24" s="1"/>
  <c r="C32" i="24" s="1"/>
  <c r="B33" i="24" l="1"/>
  <c r="C33" i="24" s="1"/>
  <c r="B34" i="24" s="1"/>
  <c r="C34" i="24" s="1"/>
  <c r="B36" i="24" l="1"/>
  <c r="C36" i="24" s="1"/>
  <c r="B37" i="24" s="1"/>
  <c r="C37" i="24" s="1"/>
  <c r="B38" i="24" s="1"/>
  <c r="C38" i="24" s="1"/>
  <c r="B40" i="24" l="1"/>
  <c r="C40" i="24" s="1"/>
  <c r="B41" i="24" l="1"/>
  <c r="C41" i="24" s="1"/>
  <c r="B42" i="24" s="1"/>
  <c r="C42" i="24" s="1"/>
  <c r="B43" i="24" s="1"/>
  <c r="C43" i="24" s="1"/>
  <c r="B45" i="24" s="1"/>
  <c r="C45" i="24" s="1"/>
  <c r="B58" i="24" s="1"/>
  <c r="C58" i="24" s="1"/>
  <c r="B60" i="24" s="1"/>
  <c r="D60" i="24" l="1"/>
  <c r="C60" i="24" s="1"/>
  <c r="B61" i="24" s="1"/>
  <c r="C61" i="24" s="1"/>
  <c r="B62" i="24" s="1"/>
  <c r="C62" i="24" s="1"/>
</calcChain>
</file>

<file path=xl/sharedStrings.xml><?xml version="1.0" encoding="utf-8"?>
<sst xmlns="http://schemas.openxmlformats.org/spreadsheetml/2006/main" count="390" uniqueCount="145">
  <si>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</si>
  <si>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</si>
  <si>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</si>
  <si>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</si>
  <si>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</si>
  <si>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</si>
  <si>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</si>
  <si>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</si>
  <si>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NU</t>
  </si>
  <si>
    <t>Vale sempre "0"</t>
  </si>
  <si>
    <t>Codice identificativo della fornitura</t>
  </si>
  <si>
    <t>AN</t>
  </si>
  <si>
    <t>Codice Fiscale</t>
  </si>
  <si>
    <t>Valori ammessi:</t>
  </si>
  <si>
    <t>Da indicare nel formato "GGMMAAAA"</t>
  </si>
  <si>
    <t>ESTREMI DELLA FORNITURA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</si>
  <si>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</si>
  <si>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</si>
  <si>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</si>
  <si>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</si>
  <si>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</si>
  <si>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</si>
  <si>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</si>
  <si>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Vale sempre "9"</t>
  </si>
  <si>
    <t>In caso di Stato estero, indicare "EE"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</si>
  <si>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</si>
  <si>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</si>
  <si>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</si>
  <si>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</si>
  <si>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</si>
  <si>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2 = Comunicazione predisposta da chi effettua l'invio</t>
  </si>
  <si>
    <t>Data dell'impegno</t>
  </si>
  <si>
    <t>Dato obbligatorio se presente il codice fiscale dell'intermediario.
Da indicare nel formato "GGMMAAAA"</t>
  </si>
  <si>
    <t>DT</t>
  </si>
  <si>
    <t>CF</t>
  </si>
  <si>
    <t>PR</t>
  </si>
  <si>
    <t>Obbligatorio se presente un altro dato nella sezione.
Se numerico, deve essere allineato a sinistra</t>
  </si>
  <si>
    <t>0 = Invio ordinario</t>
  </si>
  <si>
    <t>1 = Invio sostitutivo</t>
  </si>
  <si>
    <t>ISTRUZIONI E NOTE</t>
  </si>
  <si>
    <t>RECORD DI TESTA</t>
  </si>
  <si>
    <t>RECORD DI DETTAGLIO</t>
  </si>
  <si>
    <t>RECORD DI CODA</t>
  </si>
  <si>
    <t>Campo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</si>
  <si>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</si>
  <si>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</si>
  <si>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t>Codice fiscale. Se numerico allineare a sinistra</t>
  </si>
  <si>
    <t>2 = Annullamento</t>
  </si>
  <si>
    <t>Protocollo telematico da sostituire o annullare</t>
  </si>
  <si>
    <t>CODICE FISCALE DEL SOGGETTO OBBLIGATO</t>
  </si>
  <si>
    <t xml:space="preserve">Denominazione </t>
  </si>
  <si>
    <t xml:space="preserve">Dati obbligatori nel caso di soggetto obbligato persona giuridica.
</t>
  </si>
  <si>
    <t>Provincia del Domicilio Fiscale</t>
  </si>
  <si>
    <t>Il record di coda, record di tipo 9, è lungo 1800 byte e contiene le stesse informazioni riportate nel record di testa.</t>
  </si>
  <si>
    <r>
      <t>Vale sempre "</t>
    </r>
    <r>
      <rPr>
        <b/>
        <sz val="16"/>
        <rFont val="Courier New"/>
        <family val="3"/>
      </rPr>
      <t>A</t>
    </r>
    <r>
      <rPr>
        <sz val="16"/>
        <rFont val="Courier New"/>
        <family val="3"/>
      </rPr>
      <t>"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</si>
  <si>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Times New Roman"/>
        <family val="1"/>
      </rPr>
      <t>"</t>
    </r>
    <r>
      <rPr>
        <sz val="16"/>
        <rFont val="Courier New"/>
        <family val="3"/>
      </rPr>
      <t xml:space="preserve">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</si>
  <si>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t>Valori</t>
  </si>
  <si>
    <t>TIPOLOGIA DI INVIO</t>
  </si>
  <si>
    <t>Tipologia di invio</t>
  </si>
  <si>
    <t>Dato da valorizzare esclusivamente nei casi di:
 - Invio sostitutivo
   (Tipologia invio = 1) 
 - Annullamento
   (Tipologia invio = 2)</t>
  </si>
  <si>
    <r>
      <t>Vale sempre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</t>
    </r>
  </si>
  <si>
    <t>CODICE ABI</t>
  </si>
  <si>
    <t>Codice ABI</t>
  </si>
  <si>
    <t>CODICE FISCALE DELL'INTESTATARIO DEL FINANZIAMENTO</t>
  </si>
  <si>
    <t>DATI IDENTIFICATIVI DEL FINANZIAMENTO</t>
  </si>
  <si>
    <t>Identificativo del finanziamento</t>
  </si>
  <si>
    <t>Codice Fiscale dell'intestatario del finanziamento</t>
  </si>
  <si>
    <t xml:space="preserve">L’importo va espresso in Euro (parte intera). </t>
  </si>
  <si>
    <r>
      <t>Il record di testa, record di tipo 0, è lungo 1800 byte e identifica il soggetto obbligato (codice fiscale, dati identificativi), l'anno di riferimento</t>
    </r>
    <r>
      <rPr>
        <b/>
        <sz val="18"/>
        <rFont val="Courier New"/>
        <family val="3"/>
      </rPr>
      <t xml:space="preserve"> </t>
    </r>
    <r>
      <rPr>
        <sz val="18"/>
        <rFont val="Courier New"/>
        <family val="3"/>
      </rPr>
      <t xml:space="preserve">e i dati dell'eventuale intermediario che effettua l'invio telematico.
Nel caso di </t>
    </r>
    <r>
      <rPr>
        <b/>
        <sz val="18"/>
        <rFont val="Courier New"/>
        <family val="3"/>
      </rPr>
      <t>invio sostitutivo</t>
    </r>
    <r>
      <rPr>
        <sz val="18"/>
        <rFont val="Courier New"/>
        <family val="3"/>
      </rPr>
      <t xml:space="preserve"> è obbligatoria la valorizzazione del protocollo telematico dell'invio che si intende sostituire. 
Nel caso di </t>
    </r>
    <r>
      <rPr>
        <b/>
        <sz val="18"/>
        <rFont val="Courier New"/>
        <family val="3"/>
      </rPr>
      <t xml:space="preserve">annullamento </t>
    </r>
    <r>
      <rPr>
        <sz val="18"/>
        <rFont val="Courier New"/>
        <family val="3"/>
      </rPr>
      <t>è obbligatoria la valorizzazione del protocollo telematico dell'invio che si intende annullare.</t>
    </r>
    <r>
      <rPr>
        <b/>
        <sz val="18"/>
        <color indexed="10"/>
        <rFont val="Courier New"/>
        <family val="3"/>
      </rPr>
      <t xml:space="preserve"> 
</t>
    </r>
    <r>
      <rPr>
        <sz val="18"/>
        <rFont val="Courier New"/>
        <family val="3"/>
      </rPr>
      <t xml:space="preserve">In caso di </t>
    </r>
    <r>
      <rPr>
        <b/>
        <sz val="18"/>
        <rFont val="Courier New"/>
        <family val="3"/>
      </rPr>
      <t xml:space="preserve">annullamento </t>
    </r>
    <r>
      <rPr>
        <sz val="18"/>
        <rFont val="Courier New"/>
        <family val="3"/>
      </rPr>
      <t xml:space="preserve">il file deve essere costituito dai soli record di testa e di coda (Record "0" e Record "9"). </t>
    </r>
    <r>
      <rPr>
        <b/>
        <sz val="18"/>
        <color indexed="10"/>
        <rFont val="Courier New"/>
        <family val="3"/>
      </rPr>
      <t xml:space="preserve">
 </t>
    </r>
  </si>
  <si>
    <t>Identifica univocamente il finanziamento riconosciuto.
Non può essere indicato per altri finanziamenti.
Il soggetto obbligato deve assicurare l'univocità nell'attribuzione dell'identificativo.</t>
  </si>
  <si>
    <t>Comune del Domicilio Fiscale</t>
  </si>
  <si>
    <t>La sezione va compilata se il soggetto che assume l'impegno alla trasmissione è un intermediario al quale il soggetto obbligato da incarico alla trasmissione telematica</t>
  </si>
  <si>
    <t>Denominazione del soggetto obbligato persona giuridica</t>
  </si>
  <si>
    <r>
      <rPr>
        <b/>
        <sz val="16"/>
        <rFont val="Courier New"/>
        <family val="3"/>
      </rPr>
      <t xml:space="preserve">Campo obbligatorio.
</t>
    </r>
    <r>
      <rPr>
        <sz val="16"/>
        <rFont val="Courier New"/>
        <family val="3"/>
      </rPr>
      <t xml:space="preserve">
Il dato, attribuito autonomamente dal Soggetto Finanziatore, deve essere alfanumerico allineato a sinistra, senza caratteri speciali (sono accettati solo lettere maiuscole e numeri), privo di spazi all'interno della stringa. </t>
    </r>
  </si>
  <si>
    <t>DATI RISERVATI AL SOGGETTO CHE ASSUME L'IMPEGNO ALLA PRESENTAZIONE TELEMATICA</t>
  </si>
  <si>
    <t>Tipo comunicazione</t>
  </si>
  <si>
    <t>I = Inadempienza</t>
  </si>
  <si>
    <t>Data di scadenza della rata per la quale è stata avviata la procedura di escussione della garanzia</t>
  </si>
  <si>
    <r>
      <t>Vale sempre "2</t>
    </r>
    <r>
      <rPr>
        <sz val="16"/>
        <rFont val="Courier New"/>
        <family val="3"/>
      </rPr>
      <t>"</t>
    </r>
  </si>
  <si>
    <t>Importo del credito ceduto ai sensi dell'art. 43-ter del DPR 602/1973</t>
  </si>
  <si>
    <t>Importo del credito ceduto ai sensi dell'art. 1260 CC</t>
  </si>
  <si>
    <t>TRACCIATO RECORD DI DETTAGLIO
Dati cessione del credito</t>
  </si>
  <si>
    <t>1 = Comunicazione predisposta dal soggetto obbligato</t>
  </si>
  <si>
    <t xml:space="preserve">DATI IDENTIFICATIVI DEL SOGGETTO OBBLIGATO </t>
  </si>
  <si>
    <t>RIFERIMENTI PER CONTATTI</t>
  </si>
  <si>
    <t>Numero di telefono</t>
  </si>
  <si>
    <t>Indirizzo di posta elettronica</t>
  </si>
  <si>
    <t>R = Evento rilevante</t>
  </si>
  <si>
    <t>V = Estinzione anticipata volontaria</t>
  </si>
  <si>
    <t>DATI INADEMPIENZA
Sezione da compilare se il campo Tipo comunicazione assume valore "I".</t>
  </si>
  <si>
    <t>DATI EVENTO RILEVANTE
Sezione da compilare se il campo Tipo comunicazione assume valore "R".</t>
  </si>
  <si>
    <t>DATI ESTINZIONE ANTICIPATA VOLONTARIA
Sezione da compilare se il campo Tipo comunicazione assume valore "V".</t>
  </si>
  <si>
    <t>Data di scadenza della rata per la quale è stata richiesta l'estinzione volontaria del finanziamento</t>
  </si>
  <si>
    <t>Quota capitale dovuta e non versata alla data di scadenza della rata per la quale è stata richiesta l'estinzione volontaria del finanziamento</t>
  </si>
  <si>
    <t>INADEMPIENZE / EVENTI RILEVANTI / ESTINZIONI VOLONTARIE</t>
  </si>
  <si>
    <t>TRACCIATO RECORD DI DETTAGLIO
Dati delle Inadempienze, Eventi rilevanti e Estinzioni volontarie</t>
  </si>
  <si>
    <t>Quota capitale dovuta per la quale è stata avviata la procedura di escussione della garanzia</t>
  </si>
  <si>
    <t>Quota capitale dovuta alla data di efficacia dell'evento rilevante.</t>
  </si>
  <si>
    <t>Data di efficacia della risoluzione del finanziamento</t>
  </si>
  <si>
    <t>Importo della rata non pagata alla scadenza</t>
  </si>
  <si>
    <t>CODICE FISCALE DEL CESSIONARIO</t>
  </si>
  <si>
    <t>Codice fiscale del cessionario</t>
  </si>
  <si>
    <t>Anno comunicazione</t>
  </si>
  <si>
    <t>IMPORTO DEL CREDITO CEDUTO</t>
  </si>
  <si>
    <t>Da indicare nel formato "GGMMAAAA". Deve essere uguale o superiore alla data di scadenza della rata per la quale è stata avviata la procedura di escussione della garanzia.</t>
  </si>
  <si>
    <t>Vale sempre "3"</t>
  </si>
  <si>
    <t>TRACCIATO RECORD DI DETTAGLIO
Restituzione di interessi per estinzione anticipata</t>
  </si>
  <si>
    <t>Data di scadenza della rata per la quale sono stati corrisposti interessi a fronte di estinzioni anticipate</t>
  </si>
  <si>
    <t>DATI SCADENZA RATA</t>
  </si>
  <si>
    <t>IMPORTO INTERESSI RESTITUITI</t>
  </si>
  <si>
    <t>Importo interessi restituiti</t>
  </si>
  <si>
    <t>DATI ESCUSSIONE DELLA GARANZIA
Sezione da compilare se il campo Tipo comunicazione assume valore "I" o "R".</t>
  </si>
  <si>
    <t>Data di avvio della procedura di escussione</t>
  </si>
  <si>
    <t>Data del pagamento da parte del MEF</t>
  </si>
  <si>
    <t xml:space="preserve">Importo pagato a titolo di quota capitale </t>
  </si>
  <si>
    <t>Quota capitale per la quale è stata avviata la procedura di escussione della garanzia</t>
  </si>
  <si>
    <t>Il file contiene le informazioni relative ai Finanziamenti erogati a seguito degli eventi sismici del Centro Italia del 2016</t>
  </si>
  <si>
    <t>TRACCIATO RECORD DI TESTA
Finanziamenti Sisma Centro Italia
Comunicazioni Inadempienze, Eventi rilevanti e Estinzioni volontarie - Restituzione di interessi per estinzione anticipata - Dati cessione del credito</t>
  </si>
  <si>
    <t>Vale sempre "CRI00"</t>
  </si>
  <si>
    <t>PLAFOND</t>
  </si>
  <si>
    <t>Plafond</t>
  </si>
  <si>
    <t>1 = Plafond 2017</t>
  </si>
  <si>
    <t>2 = Plafond 2018</t>
  </si>
  <si>
    <t>C = 30.06.2021</t>
  </si>
  <si>
    <t>D = 31.12.2021</t>
  </si>
  <si>
    <t>E = 30.06.2022</t>
  </si>
  <si>
    <t>F = 31.12.2022</t>
  </si>
  <si>
    <t>G = 30.06.2023</t>
  </si>
  <si>
    <t>H = 31.12.2023</t>
  </si>
  <si>
    <t>I = 30.06.2024</t>
  </si>
  <si>
    <t>L = 31.12.2024</t>
  </si>
  <si>
    <t>A = 30.06.2020 (solo Plafond 2017)</t>
  </si>
  <si>
    <t>B = 31.12.2020 (solo Plafond 2017)</t>
  </si>
  <si>
    <t>M = 30.06.2025 (solo Plafond 2018)</t>
  </si>
  <si>
    <t>N = 31.12.2025 (solo Plafond 2018)</t>
  </si>
  <si>
    <t>Dati obbligatori se il campo "Tipo Comunicazione" = "I". 
Quando la sezione non deve essere compilata è obbligatorio inizializzare tutta la sezione a spazio.</t>
  </si>
  <si>
    <t>Dati obbligatori se il campo "Tipo Comunicazione" = "R".
Quando la sezione non deve essere compilata è obbligatorio inizializzare tutta la sezione a spazio.</t>
  </si>
  <si>
    <t>Dati obbligatori se il campo "Tipo Comunicazione" = "I" o "R".
Quando la sezione non deve essere compilata è obbligatorio inizializzare tutta la sezione a spazio.</t>
  </si>
  <si>
    <t>Dati obbligatori se il campo "Tipo Comunicazione" = "V".
Quando la sezione non deve essere compilata è obbligatorio inizializzare tutta la sezione a spazio.</t>
  </si>
  <si>
    <t>TRACCIATO RECORD DI CODA
Finanziamenti Sisma Centro Italia
Comunicazioni Inadempienze, Eventi rilevanti e Estinzioni volontarie - Restituzione di interessi per estinzione anticipata - Dati cessione del credito</t>
  </si>
  <si>
    <t>Data dell'evento rilevante</t>
  </si>
  <si>
    <t>Da indicare nel formato "GGMMAAAA"
Deve essere coincidente o successiva alla data indicata nel campo nel campo 13.</t>
  </si>
  <si>
    <t>Da indicare nel formato "GGMMAAAA"
In caso di Inadempienza (Tipo comunicazione = 'I') deve essere coincidente o successiva alla data indicata nel campo nel campo 6.
In caso di Evento Rilevante (Tipo comunicazione = 'R') deve essere coincidente o successiva alla data indicata nel campo nel campo 10.</t>
  </si>
  <si>
    <t>Il record di dettaglio di tipo 1, di lunghezza 1800 byte, contiene le informazioni relative alle Inadempienze, agli Eventi rilevanti e alle Estinzioni volontarie dei Finanziamenti erogati
Il record di dettaglio di tipo 2, di lunghezza 1800 byte, contiene le informazioni relative alla Restituzione degli interessi a fronte di estinzioni anticipate.
Il record di dettaglio di tipo 3, di lunghezza 1800 byte, contiene le informazioni relative alle Cessioni del credito</t>
  </si>
  <si>
    <t>Ciascun importo non può assumere valori negativi. Deve essere valorizzato almeno un importo.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</si>
</sst>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"/>
  </numFmts>
  <fonts count="19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Courier New"/>
      <family val="3"/>
    </font>
    <font>
      <b/>
      <sz val="16"/>
      <name val="Courier New"/>
      <family val="3"/>
    </font>
    <font>
      <sz val="18"/>
      <name val="Courier New"/>
      <family val="3"/>
    </font>
    <font>
      <b/>
      <sz val="18"/>
      <name val="Courier New"/>
      <family val="3"/>
    </font>
    <font>
      <sz val="18"/>
      <name val="Times New Roman"/>
      <family val="1"/>
    </font>
    <font>
      <b/>
      <sz val="18"/>
      <color indexed="1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1">
      <alignment horizontal="left" vertical="center" wrapText="1"/>
    </xf>
    <xf numFmtId="0" fontId="1" fillId="0" borderId="0"/>
  </cellStyleXfs>
  <cellXfs count="167">
    <xf numFmtId="0" fontId="0" fillId="0" borderId="0" xfId="0"/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justify" vertical="top"/>
    </xf>
    <xf numFmtId="0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/>
    <xf numFmtId="1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wrapText="1"/>
    </xf>
    <xf numFmtId="0" fontId="4" fillId="0" borderId="0" xfId="0" applyFont="1"/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wrapText="1"/>
    </xf>
    <xf numFmtId="0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Continuous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/>
    </xf>
    <xf numFmtId="1" fontId="9" fillId="0" borderId="2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Continuous" vertical="center"/>
    </xf>
    <xf numFmtId="0" fontId="9" fillId="0" borderId="2" xfId="2" applyNumberFormat="1" applyFont="1" applyFill="1" applyBorder="1" applyAlignment="1">
      <alignment horizontal="centerContinuous" vertical="center"/>
    </xf>
    <xf numFmtId="49" fontId="9" fillId="0" borderId="2" xfId="2" applyNumberFormat="1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/>
    <xf numFmtId="1" fontId="17" fillId="0" borderId="2" xfId="0" applyNumberFormat="1" applyFont="1" applyBorder="1" applyAlignment="1">
      <alignment horizontal="centerContinuous" vertical="center" wrapText="1"/>
    </xf>
    <xf numFmtId="1" fontId="17" fillId="0" borderId="2" xfId="0" applyNumberFormat="1" applyFont="1" applyBorder="1" applyAlignment="1">
      <alignment horizontal="centerContinuous" vertical="center"/>
    </xf>
    <xf numFmtId="49" fontId="18" fillId="0" borderId="0" xfId="0" applyNumberFormat="1" applyFont="1" applyAlignment="1">
      <alignment horizontal="justify" vertical="top"/>
    </xf>
    <xf numFmtId="0" fontId="10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center" vertical="center"/>
    </xf>
    <xf numFmtId="0" fontId="5" fillId="0" borderId="0" xfId="4" applyFont="1"/>
    <xf numFmtId="1" fontId="17" fillId="0" borderId="2" xfId="4" applyNumberFormat="1" applyFont="1" applyBorder="1" applyAlignment="1">
      <alignment horizontal="centerContinuous" vertical="center" wrapText="1"/>
    </xf>
    <xf numFmtId="1" fontId="17" fillId="0" borderId="2" xfId="4" applyNumberFormat="1" applyFont="1" applyBorder="1" applyAlignment="1">
      <alignment horizontal="centerContinuous" vertical="center"/>
    </xf>
    <xf numFmtId="0" fontId="6" fillId="0" borderId="0" xfId="4" applyFont="1" applyAlignment="1">
      <alignment vertical="center"/>
    </xf>
    <xf numFmtId="0" fontId="9" fillId="0" borderId="2" xfId="4" applyNumberFormat="1" applyFont="1" applyBorder="1" applyAlignment="1">
      <alignment horizontal="center" vertical="center"/>
    </xf>
    <xf numFmtId="1" fontId="9" fillId="0" borderId="2" xfId="4" applyNumberFormat="1" applyFont="1" applyBorder="1" applyAlignment="1">
      <alignment horizontal="centerContinuous" vertical="center"/>
    </xf>
    <xf numFmtId="49" fontId="9" fillId="0" borderId="2" xfId="4" applyNumberFormat="1" applyFont="1" applyFill="1" applyBorder="1" applyAlignment="1">
      <alignment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49" fontId="9" fillId="0" borderId="2" xfId="4" applyNumberFormat="1" applyFont="1" applyFill="1" applyBorder="1" applyAlignment="1">
      <alignment horizontal="left" vertical="center" wrapText="1"/>
    </xf>
    <xf numFmtId="49" fontId="9" fillId="0" borderId="2" xfId="4" applyNumberFormat="1" applyFont="1" applyBorder="1" applyAlignment="1">
      <alignment horizontal="left" vertical="center" wrapText="1"/>
    </xf>
    <xf numFmtId="49" fontId="5" fillId="0" borderId="0" xfId="4" applyNumberFormat="1" applyFont="1" applyAlignment="1">
      <alignment horizontal="justify" vertical="top"/>
    </xf>
    <xf numFmtId="1" fontId="9" fillId="0" borderId="2" xfId="4" applyNumberFormat="1" applyFont="1" applyBorder="1" applyAlignment="1">
      <alignment horizontal="center" vertical="center"/>
    </xf>
    <xf numFmtId="0" fontId="9" fillId="0" borderId="2" xfId="4" applyNumberFormat="1" applyFont="1" applyBorder="1" applyAlignment="1">
      <alignment horizontal="centerContinuous" vertical="center"/>
    </xf>
    <xf numFmtId="49" fontId="5" fillId="0" borderId="0" xfId="4" applyNumberFormat="1" applyFont="1"/>
    <xf numFmtId="49" fontId="1" fillId="0" borderId="0" xfId="4" applyNumberFormat="1" applyFont="1"/>
    <xf numFmtId="1" fontId="9" fillId="0" borderId="2" xfId="4" applyNumberFormat="1" applyFont="1" applyFill="1" applyBorder="1" applyAlignment="1">
      <alignment horizontal="center" vertical="center"/>
    </xf>
    <xf numFmtId="1" fontId="9" fillId="0" borderId="2" xfId="4" applyNumberFormat="1" applyFont="1" applyFill="1" applyBorder="1" applyAlignment="1">
      <alignment horizontal="centerContinuous" vertical="center"/>
    </xf>
    <xf numFmtId="0" fontId="9" fillId="0" borderId="2" xfId="4" applyNumberFormat="1" applyFont="1" applyFill="1" applyBorder="1" applyAlignment="1">
      <alignment horizontal="centerContinuous" vertical="center"/>
    </xf>
    <xf numFmtId="49" fontId="10" fillId="0" borderId="2" xfId="4" applyNumberFormat="1" applyFont="1" applyFill="1" applyBorder="1" applyAlignment="1">
      <alignment horizontal="left" vertical="center" wrapText="1"/>
    </xf>
    <xf numFmtId="49" fontId="9" fillId="0" borderId="2" xfId="4" applyNumberFormat="1" applyFont="1" applyBorder="1" applyAlignment="1">
      <alignment vertical="center" wrapText="1"/>
    </xf>
    <xf numFmtId="0" fontId="9" fillId="0" borderId="2" xfId="4" applyNumberFormat="1" applyFont="1" applyBorder="1" applyAlignment="1">
      <alignment horizontal="left" vertical="center" wrapText="1"/>
    </xf>
    <xf numFmtId="49" fontId="9" fillId="0" borderId="2" xfId="4" applyNumberFormat="1" applyFont="1" applyBorder="1" applyAlignment="1">
      <alignment horizontal="center" vertical="center"/>
    </xf>
    <xf numFmtId="0" fontId="9" fillId="0" borderId="2" xfId="4" applyNumberFormat="1" applyFont="1" applyFill="1" applyBorder="1" applyAlignment="1">
      <alignment horizontal="left" vertical="center" wrapText="1"/>
    </xf>
    <xf numFmtId="1" fontId="9" fillId="3" borderId="2" xfId="4" applyNumberFormat="1" applyFont="1" applyFill="1" applyBorder="1" applyAlignment="1">
      <alignment horizontal="center" vertical="center"/>
    </xf>
    <xf numFmtId="1" fontId="9" fillId="3" borderId="2" xfId="4" applyNumberFormat="1" applyFont="1" applyFill="1" applyBorder="1" applyAlignment="1">
      <alignment horizontal="centerContinuous" vertical="center"/>
    </xf>
    <xf numFmtId="0" fontId="9" fillId="3" borderId="2" xfId="4" applyNumberFormat="1" applyFont="1" applyFill="1" applyBorder="1" applyAlignment="1">
      <alignment horizontal="centerContinuous" vertical="center"/>
    </xf>
    <xf numFmtId="49" fontId="9" fillId="3" borderId="2" xfId="4" applyNumberFormat="1" applyFont="1" applyFill="1" applyBorder="1" applyAlignment="1">
      <alignment horizontal="left" vertical="center" wrapText="1"/>
    </xf>
    <xf numFmtId="49" fontId="9" fillId="3" borderId="2" xfId="4" applyNumberFormat="1" applyFont="1" applyFill="1" applyBorder="1" applyAlignment="1">
      <alignment horizontal="center" vertical="center"/>
    </xf>
    <xf numFmtId="0" fontId="9" fillId="3" borderId="2" xfId="4" applyNumberFormat="1" applyFont="1" applyFill="1" applyBorder="1" applyAlignment="1">
      <alignment horizontal="left" vertical="center" wrapText="1"/>
    </xf>
    <xf numFmtId="49" fontId="1" fillId="2" borderId="0" xfId="4" applyNumberFormat="1" applyFont="1" applyFill="1"/>
    <xf numFmtId="1" fontId="1" fillId="0" borderId="0" xfId="4" applyNumberFormat="1" applyFont="1" applyAlignment="1">
      <alignment horizontal="centerContinuous" vertical="center"/>
    </xf>
    <xf numFmtId="49" fontId="1" fillId="0" borderId="0" xfId="4" applyNumberFormat="1" applyFont="1" applyAlignment="1">
      <alignment horizontal="centerContinuous"/>
    </xf>
    <xf numFmtId="49" fontId="1" fillId="0" borderId="0" xfId="4" applyNumberFormat="1" applyFont="1" applyAlignment="1">
      <alignment vertical="center" wrapText="1"/>
    </xf>
    <xf numFmtId="49" fontId="1" fillId="0" borderId="0" xfId="4" applyNumberFormat="1" applyFont="1" applyAlignment="1">
      <alignment horizontal="centerContinuous" vertical="center"/>
    </xf>
    <xf numFmtId="49" fontId="1" fillId="0" borderId="0" xfId="4" applyNumberFormat="1" applyFont="1" applyAlignment="1">
      <alignment wrapText="1"/>
    </xf>
    <xf numFmtId="1" fontId="9" fillId="3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Continuous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Continuous" vertical="center"/>
    </xf>
    <xf numFmtId="0" fontId="9" fillId="3" borderId="2" xfId="0" applyNumberFormat="1" applyFont="1" applyFill="1" applyBorder="1" applyAlignment="1">
      <alignment vertical="center" wrapText="1"/>
    </xf>
    <xf numFmtId="0" fontId="9" fillId="4" borderId="2" xfId="0" applyNumberFormat="1" applyFont="1" applyFill="1" applyBorder="1" applyAlignment="1">
      <alignment horizontal="left" vertical="center" wrapText="1"/>
    </xf>
    <xf numFmtId="49" fontId="9" fillId="0" borderId="2" xfId="4" applyNumberFormat="1" applyFont="1" applyFill="1" applyBorder="1" applyAlignment="1">
      <alignment vertical="center" wrapText="1"/>
    </xf>
    <xf numFmtId="49" fontId="9" fillId="0" borderId="2" xfId="4" applyNumberFormat="1" applyFont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/>
    <xf numFmtId="49" fontId="9" fillId="3" borderId="2" xfId="0" applyNumberFormat="1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/>
    <xf numFmtId="0" fontId="11" fillId="0" borderId="4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3" borderId="4" xfId="0" applyNumberFormat="1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1" fontId="10" fillId="2" borderId="2" xfId="4" applyNumberFormat="1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left" vertical="center" wrapText="1"/>
    </xf>
    <xf numFmtId="1" fontId="9" fillId="0" borderId="2" xfId="2" applyNumberFormat="1" applyFont="1" applyBorder="1" applyAlignment="1">
      <alignment horizontal="center" vertical="center"/>
    </xf>
    <xf numFmtId="0" fontId="9" fillId="0" borderId="2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center" vertical="center"/>
    </xf>
    <xf numFmtId="0" fontId="9" fillId="2" borderId="2" xfId="4" applyFont="1" applyFill="1" applyBorder="1" applyAlignment="1"/>
    <xf numFmtId="1" fontId="9" fillId="0" borderId="2" xfId="4" applyNumberFormat="1" applyFont="1" applyFill="1" applyBorder="1" applyAlignment="1">
      <alignment horizontal="center" vertical="center" wrapText="1"/>
    </xf>
    <xf numFmtId="0" fontId="9" fillId="0" borderId="2" xfId="4" applyNumberFormat="1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49" fontId="9" fillId="0" borderId="2" xfId="4" applyNumberFormat="1" applyFont="1" applyBorder="1" applyAlignment="1">
      <alignment horizontal="left" vertical="center" wrapText="1"/>
    </xf>
    <xf numFmtId="49" fontId="9" fillId="0" borderId="2" xfId="4" applyNumberFormat="1" applyFont="1" applyBorder="1" applyAlignment="1">
      <alignment horizontal="left" vertical="center"/>
    </xf>
    <xf numFmtId="0" fontId="17" fillId="0" borderId="2" xfId="4" applyFont="1" applyBorder="1" applyAlignment="1">
      <alignment horizontal="center" vertical="center"/>
    </xf>
    <xf numFmtId="0" fontId="17" fillId="0" borderId="2" xfId="4" applyFont="1" applyFill="1" applyBorder="1" applyAlignment="1">
      <alignment horizontal="center" vertical="center" wrapText="1"/>
    </xf>
    <xf numFmtId="49" fontId="17" fillId="0" borderId="2" xfId="4" applyNumberFormat="1" applyFont="1" applyBorder="1" applyAlignment="1">
      <alignment horizontal="center" vertical="center"/>
    </xf>
    <xf numFmtId="0" fontId="17" fillId="0" borderId="2" xfId="4" applyFont="1" applyBorder="1" applyAlignment="1">
      <alignment vertical="center"/>
    </xf>
    <xf numFmtId="49" fontId="17" fillId="0" borderId="2" xfId="4" applyNumberFormat="1" applyFont="1" applyBorder="1" applyAlignment="1">
      <alignment horizontal="center" vertical="center" wrapText="1"/>
    </xf>
    <xf numFmtId="0" fontId="17" fillId="0" borderId="2" xfId="4" applyFont="1" applyBorder="1" applyAlignment="1">
      <alignment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9" fillId="2" borderId="2" xfId="0" applyFont="1" applyFill="1" applyBorder="1" applyAlignment="1"/>
    <xf numFmtId="49" fontId="9" fillId="0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9" fillId="0" borderId="7" xfId="0" applyNumberFormat="1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left" vertical="center" wrapText="1"/>
    </xf>
    <xf numFmtId="0" fontId="9" fillId="3" borderId="7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left" vertical="center" wrapText="1"/>
    </xf>
    <xf numFmtId="1" fontId="9" fillId="3" borderId="7" xfId="0" applyNumberFormat="1" applyFont="1" applyFill="1" applyBorder="1" applyAlignment="1">
      <alignment horizontal="left" vertical="center" wrapText="1"/>
    </xf>
    <xf numFmtId="1" fontId="9" fillId="3" borderId="8" xfId="0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</cellXfs>
  <cellStyles count="5">
    <cellStyle name="Euro" xfId="1"/>
    <cellStyle name="Normale" xfId="0" builtinId="0"/>
    <cellStyle name="Normale 2" xfId="4"/>
    <cellStyle name="Normale_Bozza Clienti e Fornitori (20070205)" xfId="2"/>
    <cellStyle name="T_fiancat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="65" zoomScaleNormal="60" workbookViewId="0">
      <selection activeCell="A8" sqref="A8:H8"/>
    </sheetView>
  </sheetViews>
  <sheetFormatPr defaultRowHeight="31.5" customHeight="1" x14ac:dyDescent="0.25"/>
  <cols>
    <col min="1" max="1" width="15.625" style="5" customWidth="1"/>
    <col min="2" max="3" width="7.625" style="6" customWidth="1"/>
    <col min="4" max="4" width="15.625" style="7" customWidth="1"/>
    <col min="5" max="5" width="50.625" style="8" customWidth="1"/>
    <col min="6" max="6" width="15.625" style="9" customWidth="1"/>
    <col min="7" max="8" width="50.625" style="10" customWidth="1"/>
    <col min="9" max="16384" width="9" style="5"/>
  </cols>
  <sheetData>
    <row r="1" spans="1:9" s="1" customFormat="1" ht="60" customHeight="1" x14ac:dyDescent="0.3">
      <c r="A1" s="91" t="s">
        <v>39</v>
      </c>
      <c r="B1" s="92"/>
      <c r="C1" s="92"/>
      <c r="D1" s="92"/>
      <c r="E1" s="92"/>
      <c r="F1" s="92"/>
      <c r="G1" s="92"/>
      <c r="H1" s="93"/>
    </row>
    <row r="2" spans="1:9" s="3" customFormat="1" ht="99.95" customHeight="1" x14ac:dyDescent="0.25">
      <c r="A2" s="94" t="s">
        <v>116</v>
      </c>
      <c r="B2" s="100"/>
      <c r="C2" s="100"/>
      <c r="D2" s="100"/>
      <c r="E2" s="100"/>
      <c r="F2" s="100"/>
      <c r="G2" s="100"/>
      <c r="H2" s="101"/>
    </row>
    <row r="3" spans="1:9" s="2" customFormat="1" ht="27.95" customHeight="1" x14ac:dyDescent="0.3">
      <c r="A3" s="91" t="s">
        <v>40</v>
      </c>
      <c r="B3" s="92"/>
      <c r="C3" s="92"/>
      <c r="D3" s="92"/>
      <c r="E3" s="92"/>
      <c r="F3" s="92"/>
      <c r="G3" s="92"/>
      <c r="H3" s="93"/>
      <c r="I3" s="4"/>
    </row>
    <row r="4" spans="1:9" s="35" customFormat="1" ht="321.75" customHeight="1" x14ac:dyDescent="0.25">
      <c r="A4" s="94" t="s">
        <v>68</v>
      </c>
      <c r="B4" s="95"/>
      <c r="C4" s="95"/>
      <c r="D4" s="95"/>
      <c r="E4" s="95"/>
      <c r="F4" s="95"/>
      <c r="G4" s="95"/>
      <c r="H4" s="96"/>
    </row>
    <row r="5" spans="1:9" s="2" customFormat="1" ht="27.95" customHeight="1" x14ac:dyDescent="0.3">
      <c r="A5" s="91" t="s">
        <v>41</v>
      </c>
      <c r="B5" s="92"/>
      <c r="C5" s="92"/>
      <c r="D5" s="92"/>
      <c r="E5" s="92"/>
      <c r="F5" s="92"/>
      <c r="G5" s="92"/>
      <c r="H5" s="93"/>
      <c r="I5" s="4"/>
    </row>
    <row r="6" spans="1:9" s="3" customFormat="1" ht="200.1" customHeight="1" x14ac:dyDescent="0.25">
      <c r="A6" s="97" t="s">
        <v>143</v>
      </c>
      <c r="B6" s="98"/>
      <c r="C6" s="98"/>
      <c r="D6" s="98"/>
      <c r="E6" s="98"/>
      <c r="F6" s="98"/>
      <c r="G6" s="98"/>
      <c r="H6" s="99"/>
    </row>
    <row r="7" spans="1:9" s="2" customFormat="1" ht="27.95" customHeight="1" x14ac:dyDescent="0.3">
      <c r="A7" s="91" t="s">
        <v>42</v>
      </c>
      <c r="B7" s="92"/>
      <c r="C7" s="92"/>
      <c r="D7" s="92"/>
      <c r="E7" s="92"/>
      <c r="F7" s="92"/>
      <c r="G7" s="92"/>
      <c r="H7" s="93"/>
      <c r="I7" s="4"/>
    </row>
    <row r="8" spans="1:9" s="3" customFormat="1" ht="80.099999999999994" customHeight="1" x14ac:dyDescent="0.25">
      <c r="A8" s="94" t="s">
        <v>53</v>
      </c>
      <c r="B8" s="95"/>
      <c r="C8" s="95"/>
      <c r="D8" s="95"/>
      <c r="E8" s="95"/>
      <c r="F8" s="95"/>
      <c r="G8" s="95"/>
      <c r="H8" s="96"/>
    </row>
  </sheetData>
  <mergeCells count="8">
    <mergeCell ref="A1:H1"/>
    <mergeCell ref="A7:H7"/>
    <mergeCell ref="A8:H8"/>
    <mergeCell ref="A3:H3"/>
    <mergeCell ref="A4:H4"/>
    <mergeCell ref="A5:H5"/>
    <mergeCell ref="A6:H6"/>
    <mergeCell ref="A2:H2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horizontalDpi="300" verticalDpi="300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25" zoomScale="65" zoomScaleNormal="65" workbookViewId="0">
      <selection activeCell="H11" sqref="H11"/>
    </sheetView>
  </sheetViews>
  <sheetFormatPr defaultRowHeight="31.5" customHeight="1" x14ac:dyDescent="0.25"/>
  <cols>
    <col min="1" max="1" width="15.625" style="55" customWidth="1"/>
    <col min="2" max="3" width="7.625" style="71" customWidth="1"/>
    <col min="4" max="4" width="15.625" style="72" customWidth="1"/>
    <col min="5" max="5" width="50.625" style="73" customWidth="1"/>
    <col min="6" max="6" width="15.625" style="74" customWidth="1"/>
    <col min="7" max="8" width="50.625" style="75" customWidth="1"/>
    <col min="9" max="16384" width="9" style="55"/>
  </cols>
  <sheetData>
    <row r="1" spans="1:8" s="41" customFormat="1" ht="99.95" customHeight="1" x14ac:dyDescent="0.3">
      <c r="A1" s="91" t="s">
        <v>117</v>
      </c>
      <c r="B1" s="92"/>
      <c r="C1" s="92"/>
      <c r="D1" s="92"/>
      <c r="E1" s="92"/>
      <c r="F1" s="92"/>
      <c r="G1" s="92"/>
      <c r="H1" s="93"/>
    </row>
    <row r="2" spans="1:8" s="41" customFormat="1" ht="20.100000000000001" customHeight="1" x14ac:dyDescent="0.3">
      <c r="A2" s="116" t="s">
        <v>43</v>
      </c>
      <c r="B2" s="117" t="s">
        <v>0</v>
      </c>
      <c r="C2" s="117"/>
      <c r="D2" s="118" t="s">
        <v>1</v>
      </c>
      <c r="E2" s="118" t="s">
        <v>2</v>
      </c>
      <c r="F2" s="120" t="s">
        <v>3</v>
      </c>
      <c r="G2" s="120" t="s">
        <v>56</v>
      </c>
      <c r="H2" s="120" t="s">
        <v>4</v>
      </c>
    </row>
    <row r="3" spans="1:8" s="44" customFormat="1" ht="20.100000000000001" customHeight="1" x14ac:dyDescent="0.25">
      <c r="A3" s="116"/>
      <c r="B3" s="42" t="s">
        <v>5</v>
      </c>
      <c r="C3" s="43" t="s">
        <v>6</v>
      </c>
      <c r="D3" s="119"/>
      <c r="E3" s="119"/>
      <c r="F3" s="121"/>
      <c r="G3" s="121"/>
      <c r="H3" s="121"/>
    </row>
    <row r="4" spans="1:8" s="51" customFormat="1" ht="60" customHeight="1" x14ac:dyDescent="0.25">
      <c r="A4" s="45">
        <v>1</v>
      </c>
      <c r="B4" s="46">
        <v>1</v>
      </c>
      <c r="C4" s="46">
        <f>D4</f>
        <v>1</v>
      </c>
      <c r="D4" s="45">
        <v>1</v>
      </c>
      <c r="E4" s="47" t="s">
        <v>7</v>
      </c>
      <c r="F4" s="48" t="s">
        <v>8</v>
      </c>
      <c r="G4" s="49" t="s">
        <v>9</v>
      </c>
      <c r="H4" s="50" t="s">
        <v>44</v>
      </c>
    </row>
    <row r="5" spans="1:8" s="54" customFormat="1" ht="60" customHeight="1" x14ac:dyDescent="0.3">
      <c r="A5" s="52">
        <f>A4+1</f>
        <v>2</v>
      </c>
      <c r="B5" s="46">
        <f>C4+1</f>
        <v>2</v>
      </c>
      <c r="C5" s="46">
        <f>B5 + D5-1</f>
        <v>6</v>
      </c>
      <c r="D5" s="53">
        <v>5</v>
      </c>
      <c r="E5" s="47" t="s">
        <v>10</v>
      </c>
      <c r="F5" s="48" t="s">
        <v>11</v>
      </c>
      <c r="G5" s="17" t="s">
        <v>118</v>
      </c>
      <c r="H5" s="50" t="s">
        <v>44</v>
      </c>
    </row>
    <row r="6" spans="1:8" ht="30" customHeight="1" x14ac:dyDescent="0.35">
      <c r="A6" s="102" t="s">
        <v>57</v>
      </c>
      <c r="B6" s="109"/>
      <c r="C6" s="109"/>
      <c r="D6" s="109"/>
      <c r="E6" s="109"/>
      <c r="F6" s="109"/>
      <c r="G6" s="109"/>
      <c r="H6" s="109"/>
    </row>
    <row r="7" spans="1:8" ht="31.5" customHeight="1" x14ac:dyDescent="0.25">
      <c r="A7" s="110">
        <f>A5+1</f>
        <v>3</v>
      </c>
      <c r="B7" s="110">
        <f>C5+1</f>
        <v>7</v>
      </c>
      <c r="C7" s="110">
        <f>B7 + D7-1</f>
        <v>7</v>
      </c>
      <c r="D7" s="111">
        <v>1</v>
      </c>
      <c r="E7" s="112" t="s">
        <v>58</v>
      </c>
      <c r="F7" s="113" t="s">
        <v>8</v>
      </c>
      <c r="G7" s="49" t="s">
        <v>13</v>
      </c>
      <c r="H7" s="112" t="s">
        <v>44</v>
      </c>
    </row>
    <row r="8" spans="1:8" ht="31.5" customHeight="1" x14ac:dyDescent="0.25">
      <c r="A8" s="110"/>
      <c r="B8" s="110"/>
      <c r="C8" s="110"/>
      <c r="D8" s="111"/>
      <c r="E8" s="112"/>
      <c r="F8" s="113"/>
      <c r="G8" s="49" t="s">
        <v>37</v>
      </c>
      <c r="H8" s="112"/>
    </row>
    <row r="9" spans="1:8" ht="31.5" customHeight="1" x14ac:dyDescent="0.25">
      <c r="A9" s="110"/>
      <c r="B9" s="110"/>
      <c r="C9" s="110"/>
      <c r="D9" s="111"/>
      <c r="E9" s="112"/>
      <c r="F9" s="113"/>
      <c r="G9" s="49" t="s">
        <v>38</v>
      </c>
      <c r="H9" s="112"/>
    </row>
    <row r="10" spans="1:8" ht="31.5" customHeight="1" x14ac:dyDescent="0.25">
      <c r="A10" s="110"/>
      <c r="B10" s="110"/>
      <c r="C10" s="110"/>
      <c r="D10" s="111"/>
      <c r="E10" s="112"/>
      <c r="F10" s="113"/>
      <c r="G10" s="49" t="s">
        <v>47</v>
      </c>
      <c r="H10" s="112"/>
    </row>
    <row r="11" spans="1:8" ht="135" customHeight="1" x14ac:dyDescent="0.25">
      <c r="A11" s="56">
        <f>A7+1</f>
        <v>4</v>
      </c>
      <c r="B11" s="57">
        <f>C7+1</f>
        <v>8</v>
      </c>
      <c r="C11" s="57">
        <f>B11 + D11-1</f>
        <v>24</v>
      </c>
      <c r="D11" s="58">
        <v>17</v>
      </c>
      <c r="E11" s="47" t="s">
        <v>48</v>
      </c>
      <c r="F11" s="48" t="s">
        <v>8</v>
      </c>
      <c r="G11" s="59"/>
      <c r="H11" s="21" t="s">
        <v>59</v>
      </c>
    </row>
    <row r="12" spans="1:8" ht="30" customHeight="1" x14ac:dyDescent="0.25">
      <c r="A12" s="102" t="s">
        <v>49</v>
      </c>
      <c r="B12" s="102"/>
      <c r="C12" s="102"/>
      <c r="D12" s="102"/>
      <c r="E12" s="102"/>
      <c r="F12" s="102"/>
      <c r="G12" s="102"/>
      <c r="H12" s="102"/>
    </row>
    <row r="13" spans="1:8" ht="60" customHeight="1" x14ac:dyDescent="0.25">
      <c r="A13" s="52">
        <f>A11+1</f>
        <v>5</v>
      </c>
      <c r="B13" s="46">
        <f>C11+1</f>
        <v>25</v>
      </c>
      <c r="C13" s="46">
        <f>B13 + D13-1</f>
        <v>35</v>
      </c>
      <c r="D13" s="53">
        <v>11</v>
      </c>
      <c r="E13" s="60" t="s">
        <v>12</v>
      </c>
      <c r="F13" s="48" t="s">
        <v>34</v>
      </c>
      <c r="G13" s="61"/>
      <c r="H13" s="50" t="s">
        <v>44</v>
      </c>
    </row>
    <row r="14" spans="1:8" ht="30" customHeight="1" x14ac:dyDescent="0.25">
      <c r="A14" s="102" t="s">
        <v>83</v>
      </c>
      <c r="B14" s="102"/>
      <c r="C14" s="102"/>
      <c r="D14" s="102"/>
      <c r="E14" s="102"/>
      <c r="F14" s="102"/>
      <c r="G14" s="102"/>
      <c r="H14" s="102"/>
    </row>
    <row r="15" spans="1:8" ht="60" customHeight="1" x14ac:dyDescent="0.25">
      <c r="A15" s="52">
        <f>A13+1</f>
        <v>6</v>
      </c>
      <c r="B15" s="46">
        <f>C13+1</f>
        <v>36</v>
      </c>
      <c r="C15" s="46">
        <f>B15 + D15-1</f>
        <v>95</v>
      </c>
      <c r="D15" s="53">
        <v>60</v>
      </c>
      <c r="E15" s="50" t="s">
        <v>50</v>
      </c>
      <c r="F15" s="62" t="s">
        <v>11</v>
      </c>
      <c r="G15" s="50" t="s">
        <v>72</v>
      </c>
      <c r="H15" s="114" t="s">
        <v>51</v>
      </c>
    </row>
    <row r="16" spans="1:8" ht="60" customHeight="1" x14ac:dyDescent="0.25">
      <c r="A16" s="52">
        <f>A15+1</f>
        <v>7</v>
      </c>
      <c r="B16" s="46">
        <f>C15+1</f>
        <v>96</v>
      </c>
      <c r="C16" s="46">
        <f>B16 + D16-1</f>
        <v>135</v>
      </c>
      <c r="D16" s="45">
        <v>40</v>
      </c>
      <c r="E16" s="63" t="s">
        <v>70</v>
      </c>
      <c r="F16" s="48" t="s">
        <v>11</v>
      </c>
      <c r="G16" s="63"/>
      <c r="H16" s="115"/>
    </row>
    <row r="17" spans="1:8" ht="60" customHeight="1" x14ac:dyDescent="0.25">
      <c r="A17" s="52">
        <f>A16+1</f>
        <v>8</v>
      </c>
      <c r="B17" s="46">
        <f>C16+1</f>
        <v>136</v>
      </c>
      <c r="C17" s="46">
        <f>B17 + D17-1</f>
        <v>137</v>
      </c>
      <c r="D17" s="45">
        <v>2</v>
      </c>
      <c r="E17" s="63" t="s">
        <v>52</v>
      </c>
      <c r="F17" s="48" t="s">
        <v>35</v>
      </c>
      <c r="G17" s="61" t="s">
        <v>24</v>
      </c>
      <c r="H17" s="115"/>
    </row>
    <row r="18" spans="1:8" ht="30" customHeight="1" x14ac:dyDescent="0.25">
      <c r="A18" s="102" t="s">
        <v>15</v>
      </c>
      <c r="B18" s="102"/>
      <c r="C18" s="102"/>
      <c r="D18" s="102"/>
      <c r="E18" s="102"/>
      <c r="F18" s="102"/>
      <c r="G18" s="102"/>
      <c r="H18" s="102"/>
    </row>
    <row r="19" spans="1:8" ht="60" customHeight="1" x14ac:dyDescent="0.25">
      <c r="A19" s="52">
        <f>A17+1</f>
        <v>9</v>
      </c>
      <c r="B19" s="46">
        <f>C17+1</f>
        <v>138</v>
      </c>
      <c r="C19" s="46">
        <f>B19 + D19-1</f>
        <v>141</v>
      </c>
      <c r="D19" s="53">
        <v>4</v>
      </c>
      <c r="E19" s="50" t="s">
        <v>102</v>
      </c>
      <c r="F19" s="62" t="s">
        <v>8</v>
      </c>
      <c r="G19" s="61" t="s">
        <v>16</v>
      </c>
      <c r="H19" s="50" t="s">
        <v>44</v>
      </c>
    </row>
    <row r="20" spans="1:8" ht="30" customHeight="1" x14ac:dyDescent="0.25">
      <c r="A20" s="102" t="s">
        <v>61</v>
      </c>
      <c r="B20" s="102"/>
      <c r="C20" s="102"/>
      <c r="D20" s="102"/>
      <c r="E20" s="102"/>
      <c r="F20" s="102"/>
      <c r="G20" s="102"/>
      <c r="H20" s="102"/>
    </row>
    <row r="21" spans="1:8" ht="60" customHeight="1" x14ac:dyDescent="0.25">
      <c r="A21" s="64">
        <f>A19+1</f>
        <v>10</v>
      </c>
      <c r="B21" s="65">
        <f>C19+1</f>
        <v>142</v>
      </c>
      <c r="C21" s="65">
        <f>B21 + D21-1</f>
        <v>146</v>
      </c>
      <c r="D21" s="66">
        <v>5</v>
      </c>
      <c r="E21" s="67" t="s">
        <v>62</v>
      </c>
      <c r="F21" s="68" t="s">
        <v>11</v>
      </c>
      <c r="G21" s="69"/>
      <c r="H21" s="67" t="s">
        <v>44</v>
      </c>
    </row>
    <row r="22" spans="1:8" ht="30" customHeight="1" x14ac:dyDescent="0.25">
      <c r="A22" s="102" t="s">
        <v>84</v>
      </c>
      <c r="B22" s="102"/>
      <c r="C22" s="102"/>
      <c r="D22" s="102"/>
      <c r="E22" s="102"/>
      <c r="F22" s="102"/>
      <c r="G22" s="102"/>
      <c r="H22" s="102"/>
    </row>
    <row r="23" spans="1:8" ht="60" customHeight="1" x14ac:dyDescent="0.25">
      <c r="A23" s="64">
        <f>A21+1</f>
        <v>11</v>
      </c>
      <c r="B23" s="65">
        <f>C21+1</f>
        <v>147</v>
      </c>
      <c r="C23" s="65">
        <f>B23 + D23-1</f>
        <v>161</v>
      </c>
      <c r="D23" s="66">
        <v>15</v>
      </c>
      <c r="E23" s="67" t="s">
        <v>85</v>
      </c>
      <c r="F23" s="68" t="s">
        <v>11</v>
      </c>
      <c r="G23" s="69"/>
      <c r="H23" s="67" t="s">
        <v>44</v>
      </c>
    </row>
    <row r="24" spans="1:8" ht="60" customHeight="1" x14ac:dyDescent="0.25">
      <c r="A24" s="64">
        <f>A23+1</f>
        <v>12</v>
      </c>
      <c r="B24" s="65">
        <f>C23+1</f>
        <v>162</v>
      </c>
      <c r="C24" s="65">
        <f>B24 + D24-1</f>
        <v>261</v>
      </c>
      <c r="D24" s="66">
        <v>100</v>
      </c>
      <c r="E24" s="67" t="s">
        <v>86</v>
      </c>
      <c r="F24" s="68" t="s">
        <v>11</v>
      </c>
      <c r="G24" s="69"/>
      <c r="H24" s="67" t="s">
        <v>44</v>
      </c>
    </row>
    <row r="25" spans="1:8" ht="30" customHeight="1" x14ac:dyDescent="0.25">
      <c r="A25" s="103" t="s">
        <v>74</v>
      </c>
      <c r="B25" s="103"/>
      <c r="C25" s="103"/>
      <c r="D25" s="103"/>
      <c r="E25" s="103"/>
      <c r="F25" s="103"/>
      <c r="G25" s="103"/>
      <c r="H25" s="103"/>
    </row>
    <row r="26" spans="1:8" ht="90" customHeight="1" x14ac:dyDescent="0.25">
      <c r="A26" s="25">
        <f>A24+1</f>
        <v>13</v>
      </c>
      <c r="B26" s="26">
        <f>C24+1</f>
        <v>262</v>
      </c>
      <c r="C26" s="26">
        <f>B26 + D26-1</f>
        <v>277</v>
      </c>
      <c r="D26" s="27">
        <v>16</v>
      </c>
      <c r="E26" s="28" t="s">
        <v>25</v>
      </c>
      <c r="F26" s="40" t="s">
        <v>34</v>
      </c>
      <c r="G26" s="28" t="s">
        <v>36</v>
      </c>
      <c r="H26" s="104" t="s">
        <v>71</v>
      </c>
    </row>
    <row r="27" spans="1:8" ht="60" customHeight="1" x14ac:dyDescent="0.25">
      <c r="A27" s="25">
        <f>A26+1</f>
        <v>14</v>
      </c>
      <c r="B27" s="26">
        <f>C26+1</f>
        <v>278</v>
      </c>
      <c r="C27" s="26">
        <f>B27 + D27-1</f>
        <v>282</v>
      </c>
      <c r="D27" s="27">
        <v>5</v>
      </c>
      <c r="E27" s="28" t="s">
        <v>26</v>
      </c>
      <c r="F27" s="29" t="s">
        <v>8</v>
      </c>
      <c r="G27" s="28" t="s">
        <v>27</v>
      </c>
      <c r="H27" s="104"/>
    </row>
    <row r="28" spans="1:8" ht="90" customHeight="1" x14ac:dyDescent="0.25">
      <c r="A28" s="105">
        <f>A27+1</f>
        <v>15</v>
      </c>
      <c r="B28" s="105">
        <f>C27+1</f>
        <v>283</v>
      </c>
      <c r="C28" s="105">
        <f>B28 + D28-1</f>
        <v>283</v>
      </c>
      <c r="D28" s="106">
        <v>1</v>
      </c>
      <c r="E28" s="107" t="s">
        <v>28</v>
      </c>
      <c r="F28" s="108" t="s">
        <v>8</v>
      </c>
      <c r="G28" s="39" t="s">
        <v>29</v>
      </c>
      <c r="H28" s="104"/>
    </row>
    <row r="29" spans="1:8" ht="60" customHeight="1" x14ac:dyDescent="0.25">
      <c r="A29" s="105"/>
      <c r="B29" s="105"/>
      <c r="C29" s="105"/>
      <c r="D29" s="106"/>
      <c r="E29" s="107"/>
      <c r="F29" s="108"/>
      <c r="G29" s="39" t="s">
        <v>82</v>
      </c>
      <c r="H29" s="104"/>
    </row>
    <row r="30" spans="1:8" ht="60" customHeight="1" x14ac:dyDescent="0.25">
      <c r="A30" s="105"/>
      <c r="B30" s="105"/>
      <c r="C30" s="105"/>
      <c r="D30" s="106"/>
      <c r="E30" s="107"/>
      <c r="F30" s="108"/>
      <c r="G30" s="39" t="s">
        <v>30</v>
      </c>
      <c r="H30" s="104"/>
    </row>
    <row r="31" spans="1:8" ht="120" customHeight="1" x14ac:dyDescent="0.25">
      <c r="A31" s="25">
        <f>A28+1</f>
        <v>16</v>
      </c>
      <c r="B31" s="26">
        <f>C28+1</f>
        <v>284</v>
      </c>
      <c r="C31" s="26">
        <f>B31 + D31-1</f>
        <v>291</v>
      </c>
      <c r="D31" s="27">
        <v>8</v>
      </c>
      <c r="E31" s="28" t="s">
        <v>31</v>
      </c>
      <c r="F31" s="29" t="s">
        <v>33</v>
      </c>
      <c r="G31" s="28" t="s">
        <v>32</v>
      </c>
      <c r="H31" s="104"/>
    </row>
    <row r="32" spans="1:8" s="70" customFormat="1" ht="30" customHeight="1" x14ac:dyDescent="0.25">
      <c r="A32" s="102" t="s">
        <v>17</v>
      </c>
      <c r="B32" s="102"/>
      <c r="C32" s="102"/>
      <c r="D32" s="102"/>
      <c r="E32" s="102"/>
      <c r="F32" s="102"/>
      <c r="G32" s="102"/>
      <c r="H32" s="102"/>
    </row>
    <row r="33" spans="1:8" ht="60" customHeight="1" x14ac:dyDescent="0.25">
      <c r="A33" s="56">
        <f>A31+1</f>
        <v>17</v>
      </c>
      <c r="B33" s="57">
        <f>C31+1</f>
        <v>292</v>
      </c>
      <c r="C33" s="57">
        <f>B33 + D33-1</f>
        <v>1797</v>
      </c>
      <c r="D33" s="57">
        <f>1798-B33</f>
        <v>1506</v>
      </c>
      <c r="E33" s="49" t="s">
        <v>18</v>
      </c>
      <c r="F33" s="48" t="s">
        <v>11</v>
      </c>
      <c r="G33" s="49" t="s">
        <v>19</v>
      </c>
      <c r="H33" s="49"/>
    </row>
    <row r="34" spans="1:8" ht="60" customHeight="1" x14ac:dyDescent="0.25">
      <c r="A34" s="52">
        <f>A33+1</f>
        <v>18</v>
      </c>
      <c r="B34" s="46">
        <f>C33+1</f>
        <v>1798</v>
      </c>
      <c r="C34" s="46">
        <f>B34 + D34-1</f>
        <v>1798</v>
      </c>
      <c r="D34" s="53">
        <v>1</v>
      </c>
      <c r="E34" s="50" t="s">
        <v>20</v>
      </c>
      <c r="F34" s="62" t="s">
        <v>11</v>
      </c>
      <c r="G34" s="50" t="s">
        <v>45</v>
      </c>
      <c r="H34" s="50" t="s">
        <v>44</v>
      </c>
    </row>
    <row r="35" spans="1:8" ht="60" customHeight="1" x14ac:dyDescent="0.25">
      <c r="A35" s="52">
        <f>A34+1</f>
        <v>19</v>
      </c>
      <c r="B35" s="46">
        <f>C34+1</f>
        <v>1799</v>
      </c>
      <c r="C35" s="46">
        <f>B35 + D35-1</f>
        <v>1800</v>
      </c>
      <c r="D35" s="53">
        <v>2</v>
      </c>
      <c r="E35" s="50" t="s">
        <v>21</v>
      </c>
      <c r="F35" s="62" t="s">
        <v>11</v>
      </c>
      <c r="G35" s="50" t="s">
        <v>55</v>
      </c>
      <c r="H35" s="49" t="s">
        <v>44</v>
      </c>
    </row>
  </sheetData>
  <mergeCells count="31">
    <mergeCell ref="A1:H1"/>
    <mergeCell ref="A2:A3"/>
    <mergeCell ref="B2:C2"/>
    <mergeCell ref="D2:D3"/>
    <mergeCell ref="E2:E3"/>
    <mergeCell ref="F2:F3"/>
    <mergeCell ref="G2:G3"/>
    <mergeCell ref="H2:H3"/>
    <mergeCell ref="A22:H22"/>
    <mergeCell ref="A6:H6"/>
    <mergeCell ref="A7:A10"/>
    <mergeCell ref="B7:B10"/>
    <mergeCell ref="C7:C10"/>
    <mergeCell ref="D7:D10"/>
    <mergeCell ref="E7:E10"/>
    <mergeCell ref="F7:F10"/>
    <mergeCell ref="H7:H10"/>
    <mergeCell ref="A12:H12"/>
    <mergeCell ref="A14:H14"/>
    <mergeCell ref="H15:H17"/>
    <mergeCell ref="A18:H18"/>
    <mergeCell ref="A20:H20"/>
    <mergeCell ref="A32:H32"/>
    <mergeCell ref="A25:H25"/>
    <mergeCell ref="H26:H31"/>
    <mergeCell ref="A28:A30"/>
    <mergeCell ref="B28:B30"/>
    <mergeCell ref="C28:C30"/>
    <mergeCell ref="D28:D30"/>
    <mergeCell ref="E28:E30"/>
    <mergeCell ref="F28:F30"/>
  </mergeCells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37" orientation="portrait" cellComments="asDisplayed" horizontalDpi="300" verticalDpi="300" r:id="rId1"/>
  <headerFooter alignWithMargins="0"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65" zoomScaleNormal="65" zoomScaleSheetLayoutView="50" workbookViewId="0">
      <selection activeCell="E40" sqref="E40"/>
    </sheetView>
  </sheetViews>
  <sheetFormatPr defaultRowHeight="15.75" x14ac:dyDescent="0.25"/>
  <cols>
    <col min="1" max="1" width="15.625" style="5" customWidth="1"/>
    <col min="2" max="3" width="7.625" style="6" customWidth="1"/>
    <col min="4" max="4" width="15.625" style="7" customWidth="1"/>
    <col min="5" max="5" width="50.625" style="8" customWidth="1"/>
    <col min="6" max="6" width="15.625" style="9" customWidth="1"/>
    <col min="7" max="7" width="50.625" style="10" customWidth="1"/>
    <col min="8" max="8" width="50.625" style="11" customWidth="1"/>
    <col min="9" max="16384" width="9" style="11"/>
  </cols>
  <sheetData>
    <row r="1" spans="1:8" ht="60" customHeight="1" x14ac:dyDescent="0.25">
      <c r="A1" s="91" t="s">
        <v>95</v>
      </c>
      <c r="B1" s="92"/>
      <c r="C1" s="92"/>
      <c r="D1" s="92"/>
      <c r="E1" s="92"/>
      <c r="F1" s="92"/>
      <c r="G1" s="92"/>
      <c r="H1" s="93"/>
    </row>
    <row r="2" spans="1:8" ht="15.75" customHeight="1" x14ac:dyDescent="0.25">
      <c r="A2" s="145" t="s">
        <v>43</v>
      </c>
      <c r="B2" s="146" t="s">
        <v>0</v>
      </c>
      <c r="C2" s="146"/>
      <c r="D2" s="147" t="s">
        <v>1</v>
      </c>
      <c r="E2" s="147" t="s">
        <v>2</v>
      </c>
      <c r="F2" s="149" t="s">
        <v>3</v>
      </c>
      <c r="G2" s="149" t="s">
        <v>56</v>
      </c>
      <c r="H2" s="149" t="s">
        <v>4</v>
      </c>
    </row>
    <row r="3" spans="1:8" ht="19.5" x14ac:dyDescent="0.25">
      <c r="A3" s="145"/>
      <c r="B3" s="33" t="s">
        <v>5</v>
      </c>
      <c r="C3" s="34" t="s">
        <v>6</v>
      </c>
      <c r="D3" s="148"/>
      <c r="E3" s="148"/>
      <c r="F3" s="150"/>
      <c r="G3" s="150"/>
      <c r="H3" s="150"/>
    </row>
    <row r="4" spans="1:8" ht="60" customHeight="1" x14ac:dyDescent="0.25">
      <c r="A4" s="14">
        <v>1</v>
      </c>
      <c r="B4" s="15">
        <v>1</v>
      </c>
      <c r="C4" s="15">
        <f>D4</f>
        <v>1</v>
      </c>
      <c r="D4" s="14">
        <v>1</v>
      </c>
      <c r="E4" s="30" t="s">
        <v>7</v>
      </c>
      <c r="F4" s="23" t="s">
        <v>8</v>
      </c>
      <c r="G4" s="22" t="s">
        <v>60</v>
      </c>
      <c r="H4" s="18" t="s">
        <v>44</v>
      </c>
    </row>
    <row r="5" spans="1:8" s="2" customFormat="1" ht="30" customHeight="1" x14ac:dyDescent="0.35">
      <c r="A5" s="91" t="s">
        <v>63</v>
      </c>
      <c r="B5" s="128"/>
      <c r="C5" s="128"/>
      <c r="D5" s="128"/>
      <c r="E5" s="128"/>
      <c r="F5" s="128"/>
      <c r="G5" s="128"/>
      <c r="H5" s="128"/>
    </row>
    <row r="6" spans="1:8" s="2" customFormat="1" ht="60" customHeight="1" x14ac:dyDescent="0.3">
      <c r="A6" s="19">
        <f>A4+1</f>
        <v>2</v>
      </c>
      <c r="B6" s="15">
        <f>C4+1</f>
        <v>2</v>
      </c>
      <c r="C6" s="15">
        <f>B6 + D6-1</f>
        <v>17</v>
      </c>
      <c r="D6" s="20">
        <v>16</v>
      </c>
      <c r="E6" s="30" t="s">
        <v>66</v>
      </c>
      <c r="F6" s="16" t="s">
        <v>34</v>
      </c>
      <c r="G6" s="22" t="s">
        <v>46</v>
      </c>
      <c r="H6" s="17" t="s">
        <v>44</v>
      </c>
    </row>
    <row r="7" spans="1:8" s="2" customFormat="1" ht="30" customHeight="1" x14ac:dyDescent="0.35">
      <c r="A7" s="91" t="s">
        <v>64</v>
      </c>
      <c r="B7" s="128"/>
      <c r="C7" s="128"/>
      <c r="D7" s="128"/>
      <c r="E7" s="128"/>
      <c r="F7" s="128"/>
      <c r="G7" s="128"/>
      <c r="H7" s="128"/>
    </row>
    <row r="8" spans="1:8" s="2" customFormat="1" ht="279.95" customHeight="1" x14ac:dyDescent="0.3">
      <c r="A8" s="19">
        <f>A6+1</f>
        <v>3</v>
      </c>
      <c r="B8" s="19">
        <f>C6+1</f>
        <v>18</v>
      </c>
      <c r="C8" s="19">
        <f>B8+D8-1</f>
        <v>32</v>
      </c>
      <c r="D8" s="14">
        <v>15</v>
      </c>
      <c r="E8" s="22" t="s">
        <v>65</v>
      </c>
      <c r="F8" s="16" t="s">
        <v>11</v>
      </c>
      <c r="G8" s="36" t="s">
        <v>69</v>
      </c>
      <c r="H8" s="37" t="s">
        <v>73</v>
      </c>
    </row>
    <row r="9" spans="1:8" s="2" customFormat="1" ht="30" customHeight="1" x14ac:dyDescent="0.35">
      <c r="A9" s="91" t="s">
        <v>119</v>
      </c>
      <c r="B9" s="128"/>
      <c r="C9" s="128"/>
      <c r="D9" s="128"/>
      <c r="E9" s="128"/>
      <c r="F9" s="128"/>
      <c r="G9" s="128"/>
      <c r="H9" s="128"/>
    </row>
    <row r="10" spans="1:8" s="2" customFormat="1" ht="30" customHeight="1" x14ac:dyDescent="0.3">
      <c r="A10" s="135">
        <f>A8+1</f>
        <v>4</v>
      </c>
      <c r="B10" s="135">
        <f>C8+1</f>
        <v>33</v>
      </c>
      <c r="C10" s="135">
        <f t="shared" ref="C10:C12" si="0">B10+D10-1</f>
        <v>33</v>
      </c>
      <c r="D10" s="122">
        <v>1</v>
      </c>
      <c r="E10" s="125" t="s">
        <v>120</v>
      </c>
      <c r="F10" s="129" t="s">
        <v>8</v>
      </c>
      <c r="G10" s="22" t="s">
        <v>13</v>
      </c>
      <c r="H10" s="132" t="s">
        <v>44</v>
      </c>
    </row>
    <row r="11" spans="1:8" s="2" customFormat="1" ht="30" customHeight="1" x14ac:dyDescent="0.3">
      <c r="A11" s="136"/>
      <c r="B11" s="136"/>
      <c r="C11" s="136">
        <f t="shared" si="0"/>
        <v>-1</v>
      </c>
      <c r="D11" s="123"/>
      <c r="E11" s="126"/>
      <c r="F11" s="130"/>
      <c r="G11" s="22" t="s">
        <v>121</v>
      </c>
      <c r="H11" s="133"/>
    </row>
    <row r="12" spans="1:8" s="2" customFormat="1" ht="30" customHeight="1" x14ac:dyDescent="0.3">
      <c r="A12" s="137"/>
      <c r="B12" s="137"/>
      <c r="C12" s="137">
        <f t="shared" si="0"/>
        <v>-1</v>
      </c>
      <c r="D12" s="124"/>
      <c r="E12" s="127"/>
      <c r="F12" s="131"/>
      <c r="G12" s="22" t="s">
        <v>122</v>
      </c>
      <c r="H12" s="134"/>
    </row>
    <row r="13" spans="1:8" s="2" customFormat="1" ht="30" customHeight="1" x14ac:dyDescent="0.35">
      <c r="A13" s="91" t="s">
        <v>94</v>
      </c>
      <c r="B13" s="128"/>
      <c r="C13" s="128"/>
      <c r="D13" s="128"/>
      <c r="E13" s="128"/>
      <c r="F13" s="128"/>
      <c r="G13" s="128"/>
      <c r="H13" s="128"/>
    </row>
    <row r="14" spans="1:8" s="2" customFormat="1" ht="30" customHeight="1" x14ac:dyDescent="0.3">
      <c r="A14" s="135">
        <f>A10+1</f>
        <v>5</v>
      </c>
      <c r="B14" s="135">
        <f>C10+1</f>
        <v>34</v>
      </c>
      <c r="C14" s="135">
        <f>B14 + D14-1</f>
        <v>34</v>
      </c>
      <c r="D14" s="122">
        <v>1</v>
      </c>
      <c r="E14" s="125" t="s">
        <v>75</v>
      </c>
      <c r="F14" s="129" t="s">
        <v>11</v>
      </c>
      <c r="G14" s="22" t="s">
        <v>13</v>
      </c>
      <c r="H14" s="132" t="s">
        <v>44</v>
      </c>
    </row>
    <row r="15" spans="1:8" s="2" customFormat="1" ht="30" customHeight="1" x14ac:dyDescent="0.3">
      <c r="A15" s="136"/>
      <c r="B15" s="136"/>
      <c r="C15" s="136"/>
      <c r="D15" s="123"/>
      <c r="E15" s="126"/>
      <c r="F15" s="157"/>
      <c r="G15" s="22" t="s">
        <v>76</v>
      </c>
      <c r="H15" s="133"/>
    </row>
    <row r="16" spans="1:8" s="2" customFormat="1" ht="30" customHeight="1" x14ac:dyDescent="0.3">
      <c r="A16" s="136"/>
      <c r="B16" s="136"/>
      <c r="C16" s="136"/>
      <c r="D16" s="123"/>
      <c r="E16" s="126"/>
      <c r="F16" s="157"/>
      <c r="G16" s="22" t="s">
        <v>87</v>
      </c>
      <c r="H16" s="133"/>
    </row>
    <row r="17" spans="1:8" s="2" customFormat="1" ht="60" customHeight="1" x14ac:dyDescent="0.3">
      <c r="A17" s="136"/>
      <c r="B17" s="136"/>
      <c r="C17" s="136"/>
      <c r="D17" s="123"/>
      <c r="E17" s="126"/>
      <c r="F17" s="130"/>
      <c r="G17" s="22" t="s">
        <v>88</v>
      </c>
      <c r="H17" s="133"/>
    </row>
    <row r="18" spans="1:8" s="2" customFormat="1" ht="50.1" customHeight="1" x14ac:dyDescent="0.35">
      <c r="A18" s="91" t="s">
        <v>89</v>
      </c>
      <c r="B18" s="128"/>
      <c r="C18" s="128"/>
      <c r="D18" s="128"/>
      <c r="E18" s="128"/>
      <c r="F18" s="128"/>
      <c r="G18" s="128"/>
      <c r="H18" s="128"/>
    </row>
    <row r="19" spans="1:8" s="2" customFormat="1" ht="30" customHeight="1" x14ac:dyDescent="0.3">
      <c r="A19" s="151">
        <f>A14+1</f>
        <v>6</v>
      </c>
      <c r="B19" s="151">
        <f>C14+1</f>
        <v>35</v>
      </c>
      <c r="C19" s="151">
        <f>B19 + D19-1</f>
        <v>35</v>
      </c>
      <c r="D19" s="158">
        <v>1</v>
      </c>
      <c r="E19" s="138" t="s">
        <v>77</v>
      </c>
      <c r="F19" s="140" t="s">
        <v>11</v>
      </c>
      <c r="G19" s="24" t="s">
        <v>13</v>
      </c>
      <c r="H19" s="142" t="s">
        <v>135</v>
      </c>
    </row>
    <row r="20" spans="1:8" s="2" customFormat="1" ht="60" customHeight="1" x14ac:dyDescent="0.3">
      <c r="A20" s="152"/>
      <c r="B20" s="152"/>
      <c r="C20" s="152"/>
      <c r="D20" s="159"/>
      <c r="E20" s="139"/>
      <c r="F20" s="141"/>
      <c r="G20" s="24" t="s">
        <v>131</v>
      </c>
      <c r="H20" s="143"/>
    </row>
    <row r="21" spans="1:8" s="2" customFormat="1" ht="60" customHeight="1" x14ac:dyDescent="0.3">
      <c r="A21" s="152"/>
      <c r="B21" s="152"/>
      <c r="C21" s="152"/>
      <c r="D21" s="159"/>
      <c r="E21" s="139"/>
      <c r="F21" s="141"/>
      <c r="G21" s="24" t="s">
        <v>132</v>
      </c>
      <c r="H21" s="143"/>
    </row>
    <row r="22" spans="1:8" s="2" customFormat="1" ht="30" customHeight="1" x14ac:dyDescent="0.3">
      <c r="A22" s="152"/>
      <c r="B22" s="152"/>
      <c r="C22" s="152"/>
      <c r="D22" s="159"/>
      <c r="E22" s="139"/>
      <c r="F22" s="162"/>
      <c r="G22" s="24" t="s">
        <v>123</v>
      </c>
      <c r="H22" s="143"/>
    </row>
    <row r="23" spans="1:8" s="2" customFormat="1" ht="30" customHeight="1" x14ac:dyDescent="0.3">
      <c r="A23" s="152"/>
      <c r="B23" s="152"/>
      <c r="C23" s="152"/>
      <c r="D23" s="159"/>
      <c r="E23" s="139"/>
      <c r="F23" s="162"/>
      <c r="G23" s="24" t="s">
        <v>124</v>
      </c>
      <c r="H23" s="143"/>
    </row>
    <row r="24" spans="1:8" s="2" customFormat="1" ht="30" customHeight="1" x14ac:dyDescent="0.3">
      <c r="A24" s="152"/>
      <c r="B24" s="152"/>
      <c r="C24" s="152"/>
      <c r="D24" s="159"/>
      <c r="E24" s="139"/>
      <c r="F24" s="162"/>
      <c r="G24" s="24" t="s">
        <v>125</v>
      </c>
      <c r="H24" s="143"/>
    </row>
    <row r="25" spans="1:8" s="2" customFormat="1" ht="30" customHeight="1" x14ac:dyDescent="0.3">
      <c r="A25" s="152"/>
      <c r="B25" s="152"/>
      <c r="C25" s="152"/>
      <c r="D25" s="159"/>
      <c r="E25" s="139"/>
      <c r="F25" s="162"/>
      <c r="G25" s="24" t="s">
        <v>126</v>
      </c>
      <c r="H25" s="143"/>
    </row>
    <row r="26" spans="1:8" s="2" customFormat="1" ht="30" customHeight="1" x14ac:dyDescent="0.3">
      <c r="A26" s="152"/>
      <c r="B26" s="152"/>
      <c r="C26" s="152"/>
      <c r="D26" s="159"/>
      <c r="E26" s="139"/>
      <c r="F26" s="162"/>
      <c r="G26" s="24" t="s">
        <v>127</v>
      </c>
      <c r="H26" s="143"/>
    </row>
    <row r="27" spans="1:8" s="2" customFormat="1" ht="30" customHeight="1" x14ac:dyDescent="0.3">
      <c r="A27" s="152"/>
      <c r="B27" s="152"/>
      <c r="C27" s="152"/>
      <c r="D27" s="159"/>
      <c r="E27" s="139"/>
      <c r="F27" s="162"/>
      <c r="G27" s="24" t="s">
        <v>128</v>
      </c>
      <c r="H27" s="143"/>
    </row>
    <row r="28" spans="1:8" s="2" customFormat="1" ht="30" customHeight="1" x14ac:dyDescent="0.3">
      <c r="A28" s="152"/>
      <c r="B28" s="152"/>
      <c r="C28" s="152"/>
      <c r="D28" s="159"/>
      <c r="E28" s="139"/>
      <c r="F28" s="162"/>
      <c r="G28" s="24" t="s">
        <v>129</v>
      </c>
      <c r="H28" s="143"/>
    </row>
    <row r="29" spans="1:8" s="2" customFormat="1" ht="30" customHeight="1" x14ac:dyDescent="0.3">
      <c r="A29" s="152"/>
      <c r="B29" s="152"/>
      <c r="C29" s="152"/>
      <c r="D29" s="159"/>
      <c r="E29" s="139"/>
      <c r="F29" s="162"/>
      <c r="G29" s="24" t="s">
        <v>130</v>
      </c>
      <c r="H29" s="143"/>
    </row>
    <row r="30" spans="1:8" s="2" customFormat="1" ht="60" customHeight="1" x14ac:dyDescent="0.3">
      <c r="A30" s="152"/>
      <c r="B30" s="152"/>
      <c r="C30" s="152"/>
      <c r="D30" s="159"/>
      <c r="E30" s="139"/>
      <c r="F30" s="162"/>
      <c r="G30" s="24" t="s">
        <v>133</v>
      </c>
      <c r="H30" s="143"/>
    </row>
    <row r="31" spans="1:8" s="2" customFormat="1" ht="60" customHeight="1" x14ac:dyDescent="0.3">
      <c r="A31" s="153"/>
      <c r="B31" s="153"/>
      <c r="C31" s="153"/>
      <c r="D31" s="160"/>
      <c r="E31" s="161"/>
      <c r="F31" s="163"/>
      <c r="G31" s="24" t="s">
        <v>134</v>
      </c>
      <c r="H31" s="143"/>
    </row>
    <row r="32" spans="1:8" s="2" customFormat="1" ht="60" customHeight="1" x14ac:dyDescent="0.3">
      <c r="A32" s="76">
        <f>A19+1</f>
        <v>7</v>
      </c>
      <c r="B32" s="77">
        <f>C19+1</f>
        <v>36</v>
      </c>
      <c r="C32" s="77">
        <f>B32 + D32-1</f>
        <v>44</v>
      </c>
      <c r="D32" s="81">
        <v>9</v>
      </c>
      <c r="E32" s="82" t="s">
        <v>99</v>
      </c>
      <c r="F32" s="80" t="s">
        <v>8</v>
      </c>
      <c r="G32" s="79" t="s">
        <v>67</v>
      </c>
      <c r="H32" s="143"/>
    </row>
    <row r="33" spans="1:8" s="5" customFormat="1" ht="150" customHeight="1" x14ac:dyDescent="0.25">
      <c r="A33" s="76">
        <f>A32+1</f>
        <v>8</v>
      </c>
      <c r="B33" s="77">
        <f>C32+1</f>
        <v>45</v>
      </c>
      <c r="C33" s="77">
        <f>B33 + D33-1</f>
        <v>52</v>
      </c>
      <c r="D33" s="78">
        <v>8</v>
      </c>
      <c r="E33" s="79" t="s">
        <v>98</v>
      </c>
      <c r="F33" s="80" t="s">
        <v>33</v>
      </c>
      <c r="G33" s="79" t="s">
        <v>104</v>
      </c>
      <c r="H33" s="143"/>
    </row>
    <row r="34" spans="1:8" s="2" customFormat="1" ht="120" customHeight="1" x14ac:dyDescent="0.3">
      <c r="A34" s="76">
        <f>A33+1</f>
        <v>9</v>
      </c>
      <c r="B34" s="77">
        <f>C33+1</f>
        <v>53</v>
      </c>
      <c r="C34" s="77">
        <f>B34 + D34-1</f>
        <v>61</v>
      </c>
      <c r="D34" s="81">
        <v>9</v>
      </c>
      <c r="E34" s="82" t="s">
        <v>96</v>
      </c>
      <c r="F34" s="80" t="s">
        <v>8</v>
      </c>
      <c r="G34" s="79" t="s">
        <v>67</v>
      </c>
      <c r="H34" s="143"/>
    </row>
    <row r="35" spans="1:8" s="2" customFormat="1" ht="50.1" customHeight="1" x14ac:dyDescent="0.35">
      <c r="A35" s="91" t="s">
        <v>90</v>
      </c>
      <c r="B35" s="128"/>
      <c r="C35" s="128"/>
      <c r="D35" s="128"/>
      <c r="E35" s="128"/>
      <c r="F35" s="128"/>
      <c r="G35" s="128"/>
      <c r="H35" s="128"/>
    </row>
    <row r="36" spans="1:8" s="5" customFormat="1" ht="60" customHeight="1" x14ac:dyDescent="0.25">
      <c r="A36" s="76">
        <f>A34+1</f>
        <v>10</v>
      </c>
      <c r="B36" s="77">
        <f>C34+1</f>
        <v>62</v>
      </c>
      <c r="C36" s="77">
        <f>B36 + D36-1</f>
        <v>69</v>
      </c>
      <c r="D36" s="78">
        <v>8</v>
      </c>
      <c r="E36" s="79" t="s">
        <v>140</v>
      </c>
      <c r="F36" s="80" t="s">
        <v>33</v>
      </c>
      <c r="G36" s="79" t="s">
        <v>14</v>
      </c>
      <c r="H36" s="154" t="s">
        <v>136</v>
      </c>
    </row>
    <row r="37" spans="1:8" s="2" customFormat="1" ht="90" customHeight="1" x14ac:dyDescent="0.3">
      <c r="A37" s="76">
        <f>A36+1</f>
        <v>11</v>
      </c>
      <c r="B37" s="77">
        <f>C36+1</f>
        <v>70</v>
      </c>
      <c r="C37" s="77">
        <f>B37 + D37-1</f>
        <v>78</v>
      </c>
      <c r="D37" s="81">
        <v>9</v>
      </c>
      <c r="E37" s="82" t="s">
        <v>97</v>
      </c>
      <c r="F37" s="80" t="s">
        <v>8</v>
      </c>
      <c r="G37" s="79" t="s">
        <v>67</v>
      </c>
      <c r="H37" s="155"/>
    </row>
    <row r="38" spans="1:8" s="2" customFormat="1" ht="120" customHeight="1" x14ac:dyDescent="0.3">
      <c r="A38" s="38">
        <f>A37+1</f>
        <v>12</v>
      </c>
      <c r="B38" s="15">
        <f>C37+1</f>
        <v>79</v>
      </c>
      <c r="C38" s="15">
        <f>B38 + D38-1</f>
        <v>87</v>
      </c>
      <c r="D38" s="20">
        <v>9</v>
      </c>
      <c r="E38" s="82" t="s">
        <v>96</v>
      </c>
      <c r="F38" s="80" t="s">
        <v>8</v>
      </c>
      <c r="G38" s="22" t="s">
        <v>67</v>
      </c>
      <c r="H38" s="156"/>
    </row>
    <row r="39" spans="1:8" s="2" customFormat="1" ht="50.1" customHeight="1" x14ac:dyDescent="0.35">
      <c r="A39" s="91" t="s">
        <v>111</v>
      </c>
      <c r="B39" s="128"/>
      <c r="C39" s="128"/>
      <c r="D39" s="128"/>
      <c r="E39" s="128"/>
      <c r="F39" s="128"/>
      <c r="G39" s="128"/>
      <c r="H39" s="128"/>
    </row>
    <row r="40" spans="1:8" s="5" customFormat="1" ht="330" customHeight="1" x14ac:dyDescent="0.25">
      <c r="A40" s="76">
        <f>A38+1</f>
        <v>13</v>
      </c>
      <c r="B40" s="77">
        <f>C38+1</f>
        <v>88</v>
      </c>
      <c r="C40" s="77">
        <f>B40 + D40-1</f>
        <v>95</v>
      </c>
      <c r="D40" s="78">
        <v>8</v>
      </c>
      <c r="E40" s="79" t="s">
        <v>112</v>
      </c>
      <c r="F40" s="80" t="s">
        <v>33</v>
      </c>
      <c r="G40" s="79" t="s">
        <v>142</v>
      </c>
      <c r="H40" s="154" t="s">
        <v>137</v>
      </c>
    </row>
    <row r="41" spans="1:8" s="2" customFormat="1" ht="150" customHeight="1" x14ac:dyDescent="0.3">
      <c r="A41" s="76">
        <f>A40+1</f>
        <v>14</v>
      </c>
      <c r="B41" s="77">
        <f>C40+1</f>
        <v>96</v>
      </c>
      <c r="C41" s="77">
        <f>B41 + D41-1</f>
        <v>103</v>
      </c>
      <c r="D41" s="81">
        <v>8</v>
      </c>
      <c r="E41" s="82" t="s">
        <v>113</v>
      </c>
      <c r="F41" s="80" t="s">
        <v>33</v>
      </c>
      <c r="G41" s="79" t="s">
        <v>141</v>
      </c>
      <c r="H41" s="155"/>
    </row>
    <row r="42" spans="1:8" s="2" customFormat="1" ht="60" customHeight="1" x14ac:dyDescent="0.3">
      <c r="A42" s="76">
        <f>A41+1</f>
        <v>15</v>
      </c>
      <c r="B42" s="77">
        <f>C41+1</f>
        <v>104</v>
      </c>
      <c r="C42" s="77">
        <f>B42 + D42-1</f>
        <v>112</v>
      </c>
      <c r="D42" s="81">
        <v>9</v>
      </c>
      <c r="E42" s="82" t="s">
        <v>114</v>
      </c>
      <c r="F42" s="80" t="s">
        <v>8</v>
      </c>
      <c r="G42" s="79" t="s">
        <v>67</v>
      </c>
      <c r="H42" s="155"/>
    </row>
    <row r="43" spans="1:8" s="2" customFormat="1" ht="90" customHeight="1" x14ac:dyDescent="0.3">
      <c r="A43" s="76">
        <f>A42+1</f>
        <v>16</v>
      </c>
      <c r="B43" s="77">
        <f>C42+1</f>
        <v>113</v>
      </c>
      <c r="C43" s="77">
        <f>B43 + D43-1</f>
        <v>121</v>
      </c>
      <c r="D43" s="81">
        <v>9</v>
      </c>
      <c r="E43" s="82" t="s">
        <v>115</v>
      </c>
      <c r="F43" s="80" t="s">
        <v>8</v>
      </c>
      <c r="G43" s="79" t="s">
        <v>67</v>
      </c>
      <c r="H43" s="156"/>
    </row>
    <row r="44" spans="1:8" s="2" customFormat="1" ht="50.1" customHeight="1" x14ac:dyDescent="0.35">
      <c r="A44" s="91" t="s">
        <v>91</v>
      </c>
      <c r="B44" s="128"/>
      <c r="C44" s="128"/>
      <c r="D44" s="128"/>
      <c r="E44" s="128"/>
      <c r="F44" s="128"/>
      <c r="G44" s="128"/>
      <c r="H44" s="128"/>
    </row>
    <row r="45" spans="1:8" s="2" customFormat="1" ht="30" customHeight="1" x14ac:dyDescent="0.3">
      <c r="A45" s="135">
        <f>A43+1</f>
        <v>17</v>
      </c>
      <c r="B45" s="135">
        <f>C43+1</f>
        <v>122</v>
      </c>
      <c r="C45" s="135">
        <f>B45 + D45-1</f>
        <v>122</v>
      </c>
      <c r="D45" s="122">
        <v>1</v>
      </c>
      <c r="E45" s="138" t="s">
        <v>92</v>
      </c>
      <c r="F45" s="140" t="s">
        <v>11</v>
      </c>
      <c r="G45" s="24" t="s">
        <v>13</v>
      </c>
      <c r="H45" s="142" t="s">
        <v>138</v>
      </c>
    </row>
    <row r="46" spans="1:8" s="2" customFormat="1" ht="60" customHeight="1" x14ac:dyDescent="0.3">
      <c r="A46" s="136"/>
      <c r="B46" s="136"/>
      <c r="C46" s="136"/>
      <c r="D46" s="123"/>
      <c r="E46" s="139"/>
      <c r="F46" s="141"/>
      <c r="G46" s="24" t="s">
        <v>131</v>
      </c>
      <c r="H46" s="143"/>
    </row>
    <row r="47" spans="1:8" s="2" customFormat="1" ht="60" customHeight="1" x14ac:dyDescent="0.3">
      <c r="A47" s="136"/>
      <c r="B47" s="136"/>
      <c r="C47" s="136"/>
      <c r="D47" s="123"/>
      <c r="E47" s="139"/>
      <c r="F47" s="141"/>
      <c r="G47" s="24" t="s">
        <v>132</v>
      </c>
      <c r="H47" s="143"/>
    </row>
    <row r="48" spans="1:8" s="2" customFormat="1" ht="30" customHeight="1" x14ac:dyDescent="0.3">
      <c r="A48" s="136"/>
      <c r="B48" s="136"/>
      <c r="C48" s="136"/>
      <c r="D48" s="123"/>
      <c r="E48" s="139"/>
      <c r="F48" s="141"/>
      <c r="G48" s="24" t="s">
        <v>123</v>
      </c>
      <c r="H48" s="143"/>
    </row>
    <row r="49" spans="1:8" s="2" customFormat="1" ht="30" customHeight="1" x14ac:dyDescent="0.3">
      <c r="A49" s="136"/>
      <c r="B49" s="136"/>
      <c r="C49" s="136"/>
      <c r="D49" s="123"/>
      <c r="E49" s="139"/>
      <c r="F49" s="141"/>
      <c r="G49" s="24" t="s">
        <v>124</v>
      </c>
      <c r="H49" s="143"/>
    </row>
    <row r="50" spans="1:8" s="2" customFormat="1" ht="30" customHeight="1" x14ac:dyDescent="0.3">
      <c r="A50" s="136"/>
      <c r="B50" s="136"/>
      <c r="C50" s="136"/>
      <c r="D50" s="123"/>
      <c r="E50" s="139"/>
      <c r="F50" s="141"/>
      <c r="G50" s="24" t="s">
        <v>125</v>
      </c>
      <c r="H50" s="143"/>
    </row>
    <row r="51" spans="1:8" s="2" customFormat="1" ht="30" customHeight="1" x14ac:dyDescent="0.3">
      <c r="A51" s="136"/>
      <c r="B51" s="136"/>
      <c r="C51" s="136"/>
      <c r="D51" s="123"/>
      <c r="E51" s="139"/>
      <c r="F51" s="141"/>
      <c r="G51" s="24" t="s">
        <v>126</v>
      </c>
      <c r="H51" s="143"/>
    </row>
    <row r="52" spans="1:8" s="2" customFormat="1" ht="30" customHeight="1" x14ac:dyDescent="0.3">
      <c r="A52" s="136"/>
      <c r="B52" s="136"/>
      <c r="C52" s="136"/>
      <c r="D52" s="123"/>
      <c r="E52" s="139"/>
      <c r="F52" s="141"/>
      <c r="G52" s="24" t="s">
        <v>127</v>
      </c>
      <c r="H52" s="143"/>
    </row>
    <row r="53" spans="1:8" s="2" customFormat="1" ht="30" customHeight="1" x14ac:dyDescent="0.3">
      <c r="A53" s="136"/>
      <c r="B53" s="136"/>
      <c r="C53" s="136"/>
      <c r="D53" s="123"/>
      <c r="E53" s="139"/>
      <c r="F53" s="141"/>
      <c r="G53" s="24" t="s">
        <v>128</v>
      </c>
      <c r="H53" s="143"/>
    </row>
    <row r="54" spans="1:8" s="2" customFormat="1" ht="30" customHeight="1" x14ac:dyDescent="0.3">
      <c r="A54" s="136"/>
      <c r="B54" s="136"/>
      <c r="C54" s="136"/>
      <c r="D54" s="123"/>
      <c r="E54" s="139"/>
      <c r="F54" s="141"/>
      <c r="G54" s="24" t="s">
        <v>129</v>
      </c>
      <c r="H54" s="143"/>
    </row>
    <row r="55" spans="1:8" s="2" customFormat="1" ht="30" customHeight="1" x14ac:dyDescent="0.3">
      <c r="A55" s="136"/>
      <c r="B55" s="136"/>
      <c r="C55" s="136"/>
      <c r="D55" s="123"/>
      <c r="E55" s="139"/>
      <c r="F55" s="141"/>
      <c r="G55" s="24" t="s">
        <v>130</v>
      </c>
      <c r="H55" s="143"/>
    </row>
    <row r="56" spans="1:8" s="2" customFormat="1" ht="60" customHeight="1" x14ac:dyDescent="0.3">
      <c r="A56" s="136"/>
      <c r="B56" s="136"/>
      <c r="C56" s="136"/>
      <c r="D56" s="123"/>
      <c r="E56" s="139"/>
      <c r="F56" s="141"/>
      <c r="G56" s="24" t="s">
        <v>133</v>
      </c>
      <c r="H56" s="143"/>
    </row>
    <row r="57" spans="1:8" s="2" customFormat="1" ht="60" customHeight="1" x14ac:dyDescent="0.3">
      <c r="A57" s="136"/>
      <c r="B57" s="136"/>
      <c r="C57" s="136"/>
      <c r="D57" s="123"/>
      <c r="E57" s="139"/>
      <c r="F57" s="141"/>
      <c r="G57" s="24" t="s">
        <v>134</v>
      </c>
      <c r="H57" s="143"/>
    </row>
    <row r="58" spans="1:8" s="2" customFormat="1" ht="150" customHeight="1" x14ac:dyDescent="0.3">
      <c r="A58" s="38">
        <f>A45+1</f>
        <v>18</v>
      </c>
      <c r="B58" s="15">
        <f>C45+1</f>
        <v>123</v>
      </c>
      <c r="C58" s="15">
        <f>B58 + D58-1</f>
        <v>131</v>
      </c>
      <c r="D58" s="20">
        <v>9</v>
      </c>
      <c r="E58" s="82" t="s">
        <v>93</v>
      </c>
      <c r="F58" s="80" t="s">
        <v>8</v>
      </c>
      <c r="G58" s="79" t="s">
        <v>67</v>
      </c>
      <c r="H58" s="144"/>
    </row>
    <row r="59" spans="1:8" ht="30" customHeight="1" x14ac:dyDescent="0.35">
      <c r="A59" s="91" t="s">
        <v>17</v>
      </c>
      <c r="B59" s="128"/>
      <c r="C59" s="128"/>
      <c r="D59" s="128"/>
      <c r="E59" s="128"/>
      <c r="F59" s="128"/>
      <c r="G59" s="128"/>
      <c r="H59" s="128"/>
    </row>
    <row r="60" spans="1:8" ht="60" customHeight="1" x14ac:dyDescent="0.35">
      <c r="A60" s="19">
        <f>A58+1</f>
        <v>19</v>
      </c>
      <c r="B60" s="15">
        <f>C58+1</f>
        <v>132</v>
      </c>
      <c r="C60" s="15">
        <f>B60 + D60-1</f>
        <v>1797</v>
      </c>
      <c r="D60" s="15">
        <f>1798-B60</f>
        <v>1666</v>
      </c>
      <c r="E60" s="22" t="s">
        <v>18</v>
      </c>
      <c r="F60" s="23" t="s">
        <v>11</v>
      </c>
      <c r="G60" s="22" t="s">
        <v>22</v>
      </c>
      <c r="H60" s="32"/>
    </row>
    <row r="61" spans="1:8" ht="60" customHeight="1" x14ac:dyDescent="0.25">
      <c r="A61" s="19">
        <f>A60+1</f>
        <v>20</v>
      </c>
      <c r="B61" s="15">
        <f>C60+1</f>
        <v>1798</v>
      </c>
      <c r="C61" s="15">
        <f>B61 + D61-1</f>
        <v>1798</v>
      </c>
      <c r="D61" s="20">
        <v>1</v>
      </c>
      <c r="E61" s="22" t="s">
        <v>20</v>
      </c>
      <c r="F61" s="23" t="s">
        <v>11</v>
      </c>
      <c r="G61" s="22" t="s">
        <v>54</v>
      </c>
      <c r="H61" s="22" t="s">
        <v>44</v>
      </c>
    </row>
    <row r="62" spans="1:8" ht="60" customHeight="1" x14ac:dyDescent="0.25">
      <c r="A62" s="19">
        <f>A61+1</f>
        <v>21</v>
      </c>
      <c r="B62" s="15">
        <f>C61+1</f>
        <v>1799</v>
      </c>
      <c r="C62" s="15">
        <f>B62 + D62-1</f>
        <v>1800</v>
      </c>
      <c r="D62" s="20">
        <v>2</v>
      </c>
      <c r="E62" s="22" t="s">
        <v>21</v>
      </c>
      <c r="F62" s="23" t="s">
        <v>11</v>
      </c>
      <c r="G62" s="18" t="s">
        <v>55</v>
      </c>
      <c r="H62" s="24" t="s">
        <v>44</v>
      </c>
    </row>
    <row r="63" spans="1:8" x14ac:dyDescent="0.25">
      <c r="E63" s="12"/>
      <c r="G63" s="13"/>
    </row>
  </sheetData>
  <mergeCells count="47">
    <mergeCell ref="A39:H39"/>
    <mergeCell ref="H40:H43"/>
    <mergeCell ref="A13:H13"/>
    <mergeCell ref="H14:H17"/>
    <mergeCell ref="A14:A17"/>
    <mergeCell ref="B14:B17"/>
    <mergeCell ref="C14:C17"/>
    <mergeCell ref="D14:D17"/>
    <mergeCell ref="E14:E17"/>
    <mergeCell ref="F14:F17"/>
    <mergeCell ref="H19:H34"/>
    <mergeCell ref="H36:H38"/>
    <mergeCell ref="D19:D31"/>
    <mergeCell ref="E19:E31"/>
    <mergeCell ref="F19:F31"/>
    <mergeCell ref="A59:H59"/>
    <mergeCell ref="A1:H1"/>
    <mergeCell ref="A2:A3"/>
    <mergeCell ref="B2:C2"/>
    <mergeCell ref="D2:D3"/>
    <mergeCell ref="E2:E3"/>
    <mergeCell ref="F2:F3"/>
    <mergeCell ref="G2:G3"/>
    <mergeCell ref="H2:H3"/>
    <mergeCell ref="A5:H5"/>
    <mergeCell ref="A35:H35"/>
    <mergeCell ref="A7:H7"/>
    <mergeCell ref="A18:H18"/>
    <mergeCell ref="A19:A31"/>
    <mergeCell ref="B19:B31"/>
    <mergeCell ref="C19:C31"/>
    <mergeCell ref="A44:H44"/>
    <mergeCell ref="A45:A57"/>
    <mergeCell ref="B45:B57"/>
    <mergeCell ref="C45:C57"/>
    <mergeCell ref="D45:D57"/>
    <mergeCell ref="E45:E57"/>
    <mergeCell ref="F45:F57"/>
    <mergeCell ref="H45:H58"/>
    <mergeCell ref="D10:D12"/>
    <mergeCell ref="E10:E12"/>
    <mergeCell ref="A9:H9"/>
    <mergeCell ref="F10:F12"/>
    <mergeCell ref="H10:H12"/>
    <mergeCell ref="A10:A12"/>
    <mergeCell ref="B10:B12"/>
    <mergeCell ref="C10:C12"/>
  </mergeCells>
  <phoneticPr fontId="7" type="noConversion"/>
  <printOptions horizontalCentered="1"/>
  <pageMargins left="0.31496062992125984" right="0.27559055118110237" top="0.98425196850393704" bottom="0.98425196850393704" header="0.51181102362204722" footer="0.51181102362204722"/>
  <pageSetup paperSize="9" scale="40" orientation="portrait" horizontalDpi="300" verticalDpi="300" r:id="rId1"/>
  <headerFooter alignWithMargins="0">
    <oddHeader>&amp;C&amp;"Calibri,Normale"Allegato n.2 al Provvedimento del</oddHeader>
  </headerFooter>
  <ignoredErrors>
    <ignoredError sqref="A61:C6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65" zoomScaleNormal="65" zoomScaleSheetLayoutView="50" workbookViewId="0">
      <selection activeCell="D4" sqref="D1:D1048576"/>
    </sheetView>
  </sheetViews>
  <sheetFormatPr defaultRowHeight="15.75" x14ac:dyDescent="0.25"/>
  <cols>
    <col min="1" max="1" width="15.625" style="5" customWidth="1"/>
    <col min="2" max="3" width="7.625" style="6" customWidth="1"/>
    <col min="4" max="4" width="15.625" style="7" customWidth="1"/>
    <col min="5" max="5" width="50.625" style="8" customWidth="1"/>
    <col min="6" max="6" width="15.625" style="9" customWidth="1"/>
    <col min="7" max="7" width="50.625" style="10" customWidth="1"/>
    <col min="8" max="8" width="50.625" style="11" customWidth="1"/>
    <col min="9" max="16384" width="9" style="11"/>
  </cols>
  <sheetData>
    <row r="1" spans="1:8" ht="60" customHeight="1" x14ac:dyDescent="0.25">
      <c r="A1" s="91" t="s">
        <v>106</v>
      </c>
      <c r="B1" s="92"/>
      <c r="C1" s="92"/>
      <c r="D1" s="92"/>
      <c r="E1" s="92"/>
      <c r="F1" s="92"/>
      <c r="G1" s="92"/>
      <c r="H1" s="93"/>
    </row>
    <row r="2" spans="1:8" ht="15.75" customHeight="1" x14ac:dyDescent="0.25">
      <c r="A2" s="145" t="s">
        <v>43</v>
      </c>
      <c r="B2" s="146" t="s">
        <v>0</v>
      </c>
      <c r="C2" s="146"/>
      <c r="D2" s="147" t="s">
        <v>1</v>
      </c>
      <c r="E2" s="147" t="s">
        <v>2</v>
      </c>
      <c r="F2" s="149" t="s">
        <v>3</v>
      </c>
      <c r="G2" s="149" t="s">
        <v>56</v>
      </c>
      <c r="H2" s="149" t="s">
        <v>4</v>
      </c>
    </row>
    <row r="3" spans="1:8" ht="19.5" x14ac:dyDescent="0.25">
      <c r="A3" s="145"/>
      <c r="B3" s="33" t="s">
        <v>5</v>
      </c>
      <c r="C3" s="34" t="s">
        <v>6</v>
      </c>
      <c r="D3" s="148"/>
      <c r="E3" s="148"/>
      <c r="F3" s="150"/>
      <c r="G3" s="150"/>
      <c r="H3" s="150"/>
    </row>
    <row r="4" spans="1:8" ht="60" customHeight="1" x14ac:dyDescent="0.25">
      <c r="A4" s="14">
        <v>1</v>
      </c>
      <c r="B4" s="15">
        <v>1</v>
      </c>
      <c r="C4" s="15">
        <f>D4</f>
        <v>1</v>
      </c>
      <c r="D4" s="14">
        <v>1</v>
      </c>
      <c r="E4" s="30" t="s">
        <v>7</v>
      </c>
      <c r="F4" s="23" t="s">
        <v>8</v>
      </c>
      <c r="G4" s="22" t="s">
        <v>78</v>
      </c>
      <c r="H4" s="18" t="s">
        <v>44</v>
      </c>
    </row>
    <row r="5" spans="1:8" s="2" customFormat="1" ht="30" customHeight="1" x14ac:dyDescent="0.35">
      <c r="A5" s="91" t="s">
        <v>108</v>
      </c>
      <c r="B5" s="128"/>
      <c r="C5" s="128"/>
      <c r="D5" s="128"/>
      <c r="E5" s="128"/>
      <c r="F5" s="128"/>
      <c r="G5" s="128"/>
      <c r="H5" s="128"/>
    </row>
    <row r="6" spans="1:8" s="2" customFormat="1" ht="30" customHeight="1" x14ac:dyDescent="0.3">
      <c r="A6" s="151">
        <f>A4+1</f>
        <v>2</v>
      </c>
      <c r="B6" s="151">
        <f>C4+1</f>
        <v>2</v>
      </c>
      <c r="C6" s="151">
        <f>B6 + D6-1</f>
        <v>2</v>
      </c>
      <c r="D6" s="158">
        <v>1</v>
      </c>
      <c r="E6" s="138" t="s">
        <v>107</v>
      </c>
      <c r="F6" s="140" t="s">
        <v>11</v>
      </c>
      <c r="G6" s="79" t="s">
        <v>13</v>
      </c>
      <c r="H6" s="164" t="s">
        <v>44</v>
      </c>
    </row>
    <row r="7" spans="1:8" s="2" customFormat="1" ht="60" customHeight="1" x14ac:dyDescent="0.3">
      <c r="A7" s="152"/>
      <c r="B7" s="152"/>
      <c r="C7" s="152"/>
      <c r="D7" s="159"/>
      <c r="E7" s="139"/>
      <c r="F7" s="141"/>
      <c r="G7" s="79" t="s">
        <v>131</v>
      </c>
      <c r="H7" s="165"/>
    </row>
    <row r="8" spans="1:8" s="2" customFormat="1" ht="60" customHeight="1" x14ac:dyDescent="0.3">
      <c r="A8" s="152"/>
      <c r="B8" s="152"/>
      <c r="C8" s="152"/>
      <c r="D8" s="159"/>
      <c r="E8" s="139"/>
      <c r="F8" s="141"/>
      <c r="G8" s="79" t="s">
        <v>132</v>
      </c>
      <c r="H8" s="165"/>
    </row>
    <row r="9" spans="1:8" s="2" customFormat="1" ht="30" customHeight="1" x14ac:dyDescent="0.3">
      <c r="A9" s="152"/>
      <c r="B9" s="152"/>
      <c r="C9" s="152"/>
      <c r="D9" s="159"/>
      <c r="E9" s="139"/>
      <c r="F9" s="162"/>
      <c r="G9" s="79" t="s">
        <v>123</v>
      </c>
      <c r="H9" s="165"/>
    </row>
    <row r="10" spans="1:8" s="2" customFormat="1" ht="30" customHeight="1" x14ac:dyDescent="0.3">
      <c r="A10" s="152"/>
      <c r="B10" s="152"/>
      <c r="C10" s="152"/>
      <c r="D10" s="159"/>
      <c r="E10" s="139"/>
      <c r="F10" s="162"/>
      <c r="G10" s="79" t="s">
        <v>124</v>
      </c>
      <c r="H10" s="165"/>
    </row>
    <row r="11" spans="1:8" s="2" customFormat="1" ht="30" customHeight="1" x14ac:dyDescent="0.3">
      <c r="A11" s="152"/>
      <c r="B11" s="152"/>
      <c r="C11" s="152"/>
      <c r="D11" s="159"/>
      <c r="E11" s="139"/>
      <c r="F11" s="162"/>
      <c r="G11" s="79" t="s">
        <v>125</v>
      </c>
      <c r="H11" s="165"/>
    </row>
    <row r="12" spans="1:8" s="2" customFormat="1" ht="30" customHeight="1" x14ac:dyDescent="0.3">
      <c r="A12" s="152"/>
      <c r="B12" s="152"/>
      <c r="C12" s="152"/>
      <c r="D12" s="159"/>
      <c r="E12" s="139"/>
      <c r="F12" s="162"/>
      <c r="G12" s="79" t="s">
        <v>126</v>
      </c>
      <c r="H12" s="165"/>
    </row>
    <row r="13" spans="1:8" s="2" customFormat="1" ht="30" customHeight="1" x14ac:dyDescent="0.3">
      <c r="A13" s="152"/>
      <c r="B13" s="152"/>
      <c r="C13" s="152"/>
      <c r="D13" s="159"/>
      <c r="E13" s="139"/>
      <c r="F13" s="162"/>
      <c r="G13" s="79" t="s">
        <v>127</v>
      </c>
      <c r="H13" s="165"/>
    </row>
    <row r="14" spans="1:8" s="2" customFormat="1" ht="30" customHeight="1" x14ac:dyDescent="0.3">
      <c r="A14" s="152"/>
      <c r="B14" s="152"/>
      <c r="C14" s="152"/>
      <c r="D14" s="159"/>
      <c r="E14" s="139"/>
      <c r="F14" s="162"/>
      <c r="G14" s="79" t="s">
        <v>128</v>
      </c>
      <c r="H14" s="165"/>
    </row>
    <row r="15" spans="1:8" s="2" customFormat="1" ht="30" customHeight="1" x14ac:dyDescent="0.3">
      <c r="A15" s="152"/>
      <c r="B15" s="152"/>
      <c r="C15" s="152"/>
      <c r="D15" s="159"/>
      <c r="E15" s="139"/>
      <c r="F15" s="162"/>
      <c r="G15" s="79" t="s">
        <v>129</v>
      </c>
      <c r="H15" s="165"/>
    </row>
    <row r="16" spans="1:8" s="2" customFormat="1" ht="30" customHeight="1" x14ac:dyDescent="0.3">
      <c r="A16" s="152"/>
      <c r="B16" s="152"/>
      <c r="C16" s="152"/>
      <c r="D16" s="159"/>
      <c r="E16" s="139"/>
      <c r="F16" s="162"/>
      <c r="G16" s="79" t="s">
        <v>130</v>
      </c>
      <c r="H16" s="165"/>
    </row>
    <row r="17" spans="1:8" s="2" customFormat="1" ht="60" customHeight="1" x14ac:dyDescent="0.3">
      <c r="A17" s="152"/>
      <c r="B17" s="152"/>
      <c r="C17" s="152"/>
      <c r="D17" s="159"/>
      <c r="E17" s="139"/>
      <c r="F17" s="162"/>
      <c r="G17" s="79" t="s">
        <v>133</v>
      </c>
      <c r="H17" s="165"/>
    </row>
    <row r="18" spans="1:8" s="2" customFormat="1" ht="60" customHeight="1" x14ac:dyDescent="0.3">
      <c r="A18" s="153"/>
      <c r="B18" s="153"/>
      <c r="C18" s="153"/>
      <c r="D18" s="160"/>
      <c r="E18" s="161"/>
      <c r="F18" s="163"/>
      <c r="G18" s="79" t="s">
        <v>134</v>
      </c>
      <c r="H18" s="166"/>
    </row>
    <row r="19" spans="1:8" s="2" customFormat="1" ht="27.95" customHeight="1" x14ac:dyDescent="0.35">
      <c r="A19" s="91" t="s">
        <v>109</v>
      </c>
      <c r="B19" s="128"/>
      <c r="C19" s="128"/>
      <c r="D19" s="128"/>
      <c r="E19" s="128"/>
      <c r="F19" s="128"/>
      <c r="G19" s="128"/>
      <c r="H19" s="128"/>
    </row>
    <row r="20" spans="1:8" s="2" customFormat="1" ht="60" customHeight="1" x14ac:dyDescent="0.3">
      <c r="A20" s="76">
        <f>A6+1</f>
        <v>3</v>
      </c>
      <c r="B20" s="76">
        <f>C6+1</f>
        <v>3</v>
      </c>
      <c r="C20" s="76">
        <f>B20+D20-1</f>
        <v>14</v>
      </c>
      <c r="D20" s="78">
        <v>12</v>
      </c>
      <c r="E20" s="79" t="s">
        <v>110</v>
      </c>
      <c r="F20" s="80" t="s">
        <v>8</v>
      </c>
      <c r="G20" s="79" t="s">
        <v>67</v>
      </c>
      <c r="H20" s="88" t="s">
        <v>44</v>
      </c>
    </row>
    <row r="21" spans="1:8" ht="27.95" customHeight="1" x14ac:dyDescent="0.35">
      <c r="A21" s="91" t="s">
        <v>17</v>
      </c>
      <c r="B21" s="128"/>
      <c r="C21" s="128"/>
      <c r="D21" s="128"/>
      <c r="E21" s="128"/>
      <c r="F21" s="128"/>
      <c r="G21" s="128"/>
      <c r="H21" s="128"/>
    </row>
    <row r="22" spans="1:8" ht="60" customHeight="1" x14ac:dyDescent="0.35">
      <c r="A22" s="76">
        <f>A20+1</f>
        <v>4</v>
      </c>
      <c r="B22" s="77">
        <f>C20+1</f>
        <v>15</v>
      </c>
      <c r="C22" s="77">
        <f>B22 + D22-1</f>
        <v>1797</v>
      </c>
      <c r="D22" s="77">
        <f>1798-B22</f>
        <v>1783</v>
      </c>
      <c r="E22" s="79" t="s">
        <v>18</v>
      </c>
      <c r="F22" s="80" t="s">
        <v>11</v>
      </c>
      <c r="G22" s="79" t="s">
        <v>22</v>
      </c>
      <c r="H22" s="89"/>
    </row>
    <row r="23" spans="1:8" ht="60" customHeight="1" x14ac:dyDescent="0.25">
      <c r="A23" s="76">
        <f>A22+1</f>
        <v>5</v>
      </c>
      <c r="B23" s="77">
        <f>C22+1</f>
        <v>1798</v>
      </c>
      <c r="C23" s="77">
        <f>B23 + D23-1</f>
        <v>1798</v>
      </c>
      <c r="D23" s="81">
        <v>1</v>
      </c>
      <c r="E23" s="79" t="s">
        <v>20</v>
      </c>
      <c r="F23" s="80" t="s">
        <v>11</v>
      </c>
      <c r="G23" s="79" t="s">
        <v>54</v>
      </c>
      <c r="H23" s="79" t="s">
        <v>44</v>
      </c>
    </row>
    <row r="24" spans="1:8" ht="60" customHeight="1" x14ac:dyDescent="0.25">
      <c r="A24" s="76">
        <f>A23+1</f>
        <v>6</v>
      </c>
      <c r="B24" s="77">
        <f>C23+1</f>
        <v>1799</v>
      </c>
      <c r="C24" s="77">
        <f>B24 + D24-1</f>
        <v>1800</v>
      </c>
      <c r="D24" s="81">
        <v>2</v>
      </c>
      <c r="E24" s="79" t="s">
        <v>21</v>
      </c>
      <c r="F24" s="80" t="s">
        <v>11</v>
      </c>
      <c r="G24" s="90" t="s">
        <v>55</v>
      </c>
      <c r="H24" s="79" t="s">
        <v>44</v>
      </c>
    </row>
    <row r="25" spans="1:8" x14ac:dyDescent="0.25">
      <c r="E25" s="12"/>
      <c r="G25" s="13"/>
    </row>
  </sheetData>
  <mergeCells count="18">
    <mergeCell ref="E6:E18"/>
    <mergeCell ref="F6:F18"/>
    <mergeCell ref="H6:H18"/>
    <mergeCell ref="H2:H3"/>
    <mergeCell ref="A21:H21"/>
    <mergeCell ref="A19:H19"/>
    <mergeCell ref="A5:H5"/>
    <mergeCell ref="A6:A18"/>
    <mergeCell ref="B6:B18"/>
    <mergeCell ref="C6:C18"/>
    <mergeCell ref="D6:D18"/>
    <mergeCell ref="A1:H1"/>
    <mergeCell ref="A2:A3"/>
    <mergeCell ref="B2:C2"/>
    <mergeCell ref="D2:D3"/>
    <mergeCell ref="E2:E3"/>
    <mergeCell ref="F2:F3"/>
    <mergeCell ref="G2:G3"/>
  </mergeCells>
  <printOptions horizontalCentered="1"/>
  <pageMargins left="0.31496062992125984" right="0.27559055118110237" top="0.98425196850393704" bottom="0.98425196850393704" header="0.51181102362204722" footer="0.51181102362204722"/>
  <pageSetup paperSize="9" scale="40" orientation="portrait" horizontalDpi="300" verticalDpi="300" r:id="rId1"/>
  <headerFooter alignWithMargins="0">
    <oddHeader>&amp;C&amp;"Calibri,Normale"Allegato n.2 al Provvedimento del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65" zoomScaleNormal="65" zoomScaleSheetLayoutView="50" workbookViewId="0">
      <selection activeCell="H8" sqref="H8:H9"/>
    </sheetView>
  </sheetViews>
  <sheetFormatPr defaultRowHeight="15.75" x14ac:dyDescent="0.25"/>
  <cols>
    <col min="1" max="1" width="15.625" style="5" customWidth="1"/>
    <col min="2" max="3" width="7.625" style="6" customWidth="1"/>
    <col min="4" max="4" width="15.625" style="7" customWidth="1"/>
    <col min="5" max="5" width="50.625" style="8" customWidth="1"/>
    <col min="6" max="6" width="15.625" style="9" customWidth="1"/>
    <col min="7" max="7" width="50.625" style="10" customWidth="1"/>
    <col min="8" max="8" width="50.625" style="11" customWidth="1"/>
    <col min="9" max="16384" width="9" style="11"/>
  </cols>
  <sheetData>
    <row r="1" spans="1:8" ht="60" customHeight="1" x14ac:dyDescent="0.25">
      <c r="A1" s="91" t="s">
        <v>81</v>
      </c>
      <c r="B1" s="92"/>
      <c r="C1" s="92"/>
      <c r="D1" s="92"/>
      <c r="E1" s="92"/>
      <c r="F1" s="92"/>
      <c r="G1" s="92"/>
      <c r="H1" s="93"/>
    </row>
    <row r="2" spans="1:8" ht="20.100000000000001" customHeight="1" x14ac:dyDescent="0.25">
      <c r="A2" s="145" t="s">
        <v>43</v>
      </c>
      <c r="B2" s="146" t="s">
        <v>0</v>
      </c>
      <c r="C2" s="146"/>
      <c r="D2" s="147" t="s">
        <v>1</v>
      </c>
      <c r="E2" s="147" t="s">
        <v>2</v>
      </c>
      <c r="F2" s="149" t="s">
        <v>3</v>
      </c>
      <c r="G2" s="149" t="s">
        <v>56</v>
      </c>
      <c r="H2" s="149" t="s">
        <v>4</v>
      </c>
    </row>
    <row r="3" spans="1:8" ht="20.100000000000001" customHeight="1" x14ac:dyDescent="0.25">
      <c r="A3" s="145"/>
      <c r="B3" s="33" t="s">
        <v>5</v>
      </c>
      <c r="C3" s="34" t="s">
        <v>6</v>
      </c>
      <c r="D3" s="148"/>
      <c r="E3" s="148"/>
      <c r="F3" s="150"/>
      <c r="G3" s="150"/>
      <c r="H3" s="150"/>
    </row>
    <row r="4" spans="1:8" ht="60" customHeight="1" x14ac:dyDescent="0.25">
      <c r="A4" s="14">
        <v>1</v>
      </c>
      <c r="B4" s="15">
        <v>1</v>
      </c>
      <c r="C4" s="15">
        <f>D4</f>
        <v>1</v>
      </c>
      <c r="D4" s="14">
        <v>1</v>
      </c>
      <c r="E4" s="30" t="s">
        <v>7</v>
      </c>
      <c r="F4" s="23" t="s">
        <v>8</v>
      </c>
      <c r="G4" s="83" t="s">
        <v>105</v>
      </c>
      <c r="H4" s="18" t="s">
        <v>44</v>
      </c>
    </row>
    <row r="5" spans="1:8" s="2" customFormat="1" ht="27.95" customHeight="1" x14ac:dyDescent="0.35">
      <c r="A5" s="91" t="s">
        <v>100</v>
      </c>
      <c r="B5" s="128"/>
      <c r="C5" s="128"/>
      <c r="D5" s="128"/>
      <c r="E5" s="128"/>
      <c r="F5" s="128"/>
      <c r="G5" s="128"/>
      <c r="H5" s="128"/>
    </row>
    <row r="6" spans="1:8" s="2" customFormat="1" ht="60" customHeight="1" x14ac:dyDescent="0.3">
      <c r="A6" s="38">
        <f>A4+1</f>
        <v>2</v>
      </c>
      <c r="B6" s="38">
        <f>C4+1</f>
        <v>2</v>
      </c>
      <c r="C6" s="38">
        <f>B6+D6-1</f>
        <v>12</v>
      </c>
      <c r="D6" s="14">
        <v>11</v>
      </c>
      <c r="E6" s="22" t="s">
        <v>101</v>
      </c>
      <c r="F6" s="16" t="s">
        <v>34</v>
      </c>
      <c r="G6" s="22"/>
      <c r="H6" s="31" t="s">
        <v>44</v>
      </c>
    </row>
    <row r="7" spans="1:8" s="2" customFormat="1" ht="27.95" customHeight="1" x14ac:dyDescent="0.35">
      <c r="A7" s="91" t="s">
        <v>103</v>
      </c>
      <c r="B7" s="128"/>
      <c r="C7" s="128"/>
      <c r="D7" s="128"/>
      <c r="E7" s="128"/>
      <c r="F7" s="128"/>
      <c r="G7" s="128"/>
      <c r="H7" s="128"/>
    </row>
    <row r="8" spans="1:8" s="2" customFormat="1" ht="90" customHeight="1" x14ac:dyDescent="0.3">
      <c r="A8" s="38">
        <f>A6+1</f>
        <v>3</v>
      </c>
      <c r="B8" s="38">
        <f>C6+1</f>
        <v>13</v>
      </c>
      <c r="C8" s="38">
        <f>B8+D8-1</f>
        <v>24</v>
      </c>
      <c r="D8" s="14">
        <v>12</v>
      </c>
      <c r="E8" s="22" t="s">
        <v>79</v>
      </c>
      <c r="F8" s="16" t="s">
        <v>8</v>
      </c>
      <c r="G8" s="22" t="s">
        <v>67</v>
      </c>
      <c r="H8" s="142" t="s">
        <v>144</v>
      </c>
    </row>
    <row r="9" spans="1:8" s="2" customFormat="1" ht="90" customHeight="1" x14ac:dyDescent="0.3">
      <c r="A9" s="38">
        <f>A8+1</f>
        <v>4</v>
      </c>
      <c r="B9" s="38">
        <f>C8+1</f>
        <v>25</v>
      </c>
      <c r="C9" s="38">
        <f>B9+D9-1</f>
        <v>36</v>
      </c>
      <c r="D9" s="14">
        <v>12</v>
      </c>
      <c r="E9" s="22" t="s">
        <v>80</v>
      </c>
      <c r="F9" s="16" t="s">
        <v>8</v>
      </c>
      <c r="G9" s="22" t="s">
        <v>67</v>
      </c>
      <c r="H9" s="144"/>
    </row>
    <row r="10" spans="1:8" ht="27.95" customHeight="1" x14ac:dyDescent="0.35">
      <c r="A10" s="91" t="s">
        <v>17</v>
      </c>
      <c r="B10" s="128"/>
      <c r="C10" s="128"/>
      <c r="D10" s="128"/>
      <c r="E10" s="128"/>
      <c r="F10" s="128"/>
      <c r="G10" s="128"/>
      <c r="H10" s="128"/>
    </row>
    <row r="11" spans="1:8" ht="60" customHeight="1" x14ac:dyDescent="0.35">
      <c r="A11" s="38">
        <f>A9+1</f>
        <v>5</v>
      </c>
      <c r="B11" s="15">
        <f>C9+1</f>
        <v>37</v>
      </c>
      <c r="C11" s="15">
        <f>B11 + D11-1</f>
        <v>1797</v>
      </c>
      <c r="D11" s="15">
        <f>1798-B11</f>
        <v>1761</v>
      </c>
      <c r="E11" s="22" t="s">
        <v>18</v>
      </c>
      <c r="F11" s="23" t="s">
        <v>11</v>
      </c>
      <c r="G11" s="22" t="s">
        <v>22</v>
      </c>
      <c r="H11" s="32"/>
    </row>
    <row r="12" spans="1:8" ht="60" customHeight="1" x14ac:dyDescent="0.25">
      <c r="A12" s="38">
        <f>A11+1</f>
        <v>6</v>
      </c>
      <c r="B12" s="15">
        <f>C11+1</f>
        <v>1798</v>
      </c>
      <c r="C12" s="15">
        <f>B12 + D12-1</f>
        <v>1798</v>
      </c>
      <c r="D12" s="20">
        <v>1</v>
      </c>
      <c r="E12" s="22" t="s">
        <v>20</v>
      </c>
      <c r="F12" s="23" t="s">
        <v>11</v>
      </c>
      <c r="G12" s="22" t="s">
        <v>54</v>
      </c>
      <c r="H12" s="22" t="s">
        <v>44</v>
      </c>
    </row>
    <row r="13" spans="1:8" ht="60" customHeight="1" x14ac:dyDescent="0.25">
      <c r="A13" s="38">
        <f>A12+1</f>
        <v>7</v>
      </c>
      <c r="B13" s="15">
        <f>C12+1</f>
        <v>1799</v>
      </c>
      <c r="C13" s="15">
        <f>B13 + D13-1</f>
        <v>1800</v>
      </c>
      <c r="D13" s="20">
        <v>2</v>
      </c>
      <c r="E13" s="22" t="s">
        <v>21</v>
      </c>
      <c r="F13" s="23" t="s">
        <v>11</v>
      </c>
      <c r="G13" s="18" t="s">
        <v>55</v>
      </c>
      <c r="H13" s="24" t="s">
        <v>44</v>
      </c>
    </row>
    <row r="14" spans="1:8" x14ac:dyDescent="0.25">
      <c r="E14" s="12"/>
      <c r="G14" s="13"/>
    </row>
  </sheetData>
  <mergeCells count="12">
    <mergeCell ref="A5:H5"/>
    <mergeCell ref="A7:H7"/>
    <mergeCell ref="H8:H9"/>
    <mergeCell ref="A10:H10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/>
  <pageMargins left="0.31496062992125984" right="0.27559055118110237" top="0.98425196850393704" bottom="0.98425196850393704" header="0.51181102362204722" footer="0.51181102362204722"/>
  <pageSetup paperSize="9" scale="40" orientation="portrait" horizontalDpi="300" verticalDpi="300" r:id="rId1"/>
  <headerFooter alignWithMargins="0">
    <oddHeader>&amp;C&amp;"Calibri,Normale"Allegato n.2 al Provvedimento del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="65" zoomScaleNormal="65" workbookViewId="0">
      <selection activeCell="K8" sqref="K8"/>
    </sheetView>
  </sheetViews>
  <sheetFormatPr defaultRowHeight="31.5" customHeight="1" x14ac:dyDescent="0.25"/>
  <cols>
    <col min="1" max="1" width="15.625" style="55" customWidth="1"/>
    <col min="2" max="3" width="7.625" style="71" customWidth="1"/>
    <col min="4" max="4" width="15.625" style="72" customWidth="1"/>
    <col min="5" max="5" width="50.625" style="73" customWidth="1"/>
    <col min="6" max="6" width="15.625" style="74" customWidth="1"/>
    <col min="7" max="8" width="50.625" style="75" customWidth="1"/>
    <col min="9" max="16384" width="9" style="55"/>
  </cols>
  <sheetData>
    <row r="1" spans="1:8" s="41" customFormat="1" ht="99.95" customHeight="1" x14ac:dyDescent="0.3">
      <c r="A1" s="91" t="s">
        <v>139</v>
      </c>
      <c r="B1" s="92"/>
      <c r="C1" s="92"/>
      <c r="D1" s="92"/>
      <c r="E1" s="92"/>
      <c r="F1" s="92"/>
      <c r="G1" s="92"/>
      <c r="H1" s="93"/>
    </row>
    <row r="2" spans="1:8" s="41" customFormat="1" ht="20.100000000000001" customHeight="1" x14ac:dyDescent="0.3">
      <c r="A2" s="116" t="s">
        <v>43</v>
      </c>
      <c r="B2" s="117" t="s">
        <v>0</v>
      </c>
      <c r="C2" s="117"/>
      <c r="D2" s="118" t="s">
        <v>1</v>
      </c>
      <c r="E2" s="118" t="s">
        <v>2</v>
      </c>
      <c r="F2" s="120" t="s">
        <v>3</v>
      </c>
      <c r="G2" s="120" t="s">
        <v>56</v>
      </c>
      <c r="H2" s="120" t="s">
        <v>4</v>
      </c>
    </row>
    <row r="3" spans="1:8" s="44" customFormat="1" ht="20.100000000000001" customHeight="1" x14ac:dyDescent="0.25">
      <c r="A3" s="116"/>
      <c r="B3" s="42" t="s">
        <v>5</v>
      </c>
      <c r="C3" s="43" t="s">
        <v>6</v>
      </c>
      <c r="D3" s="119"/>
      <c r="E3" s="119"/>
      <c r="F3" s="121"/>
      <c r="G3" s="121"/>
      <c r="H3" s="121"/>
    </row>
    <row r="4" spans="1:8" s="51" customFormat="1" ht="60" customHeight="1" x14ac:dyDescent="0.25">
      <c r="A4" s="45">
        <v>1</v>
      </c>
      <c r="B4" s="46">
        <v>1</v>
      </c>
      <c r="C4" s="46">
        <f>D4</f>
        <v>1</v>
      </c>
      <c r="D4" s="45">
        <v>1</v>
      </c>
      <c r="E4" s="84" t="s">
        <v>7</v>
      </c>
      <c r="F4" s="48" t="s">
        <v>8</v>
      </c>
      <c r="G4" s="49" t="s">
        <v>23</v>
      </c>
      <c r="H4" s="85" t="s">
        <v>44</v>
      </c>
    </row>
    <row r="5" spans="1:8" s="54" customFormat="1" ht="60" customHeight="1" x14ac:dyDescent="0.3">
      <c r="A5" s="52">
        <f>A4+1</f>
        <v>2</v>
      </c>
      <c r="B5" s="46">
        <f>C4+1</f>
        <v>2</v>
      </c>
      <c r="C5" s="46">
        <f>B5 + D5-1</f>
        <v>6</v>
      </c>
      <c r="D5" s="53">
        <v>5</v>
      </c>
      <c r="E5" s="84" t="s">
        <v>10</v>
      </c>
      <c r="F5" s="48" t="s">
        <v>11</v>
      </c>
      <c r="G5" s="17" t="s">
        <v>118</v>
      </c>
      <c r="H5" s="85" t="s">
        <v>44</v>
      </c>
    </row>
    <row r="6" spans="1:8" ht="30" customHeight="1" x14ac:dyDescent="0.35">
      <c r="A6" s="102" t="s">
        <v>57</v>
      </c>
      <c r="B6" s="109"/>
      <c r="C6" s="109"/>
      <c r="D6" s="109"/>
      <c r="E6" s="109"/>
      <c r="F6" s="109"/>
      <c r="G6" s="109"/>
      <c r="H6" s="109"/>
    </row>
    <row r="7" spans="1:8" ht="31.5" customHeight="1" x14ac:dyDescent="0.25">
      <c r="A7" s="110">
        <f>A5+1</f>
        <v>3</v>
      </c>
      <c r="B7" s="110">
        <f>C5+1</f>
        <v>7</v>
      </c>
      <c r="C7" s="110">
        <f>B7 + D7-1</f>
        <v>7</v>
      </c>
      <c r="D7" s="111">
        <v>1</v>
      </c>
      <c r="E7" s="112" t="s">
        <v>58</v>
      </c>
      <c r="F7" s="113" t="s">
        <v>8</v>
      </c>
      <c r="G7" s="49" t="s">
        <v>13</v>
      </c>
      <c r="H7" s="112" t="s">
        <v>44</v>
      </c>
    </row>
    <row r="8" spans="1:8" ht="31.5" customHeight="1" x14ac:dyDescent="0.25">
      <c r="A8" s="110"/>
      <c r="B8" s="110"/>
      <c r="C8" s="110"/>
      <c r="D8" s="111"/>
      <c r="E8" s="112"/>
      <c r="F8" s="113"/>
      <c r="G8" s="49" t="s">
        <v>37</v>
      </c>
      <c r="H8" s="112"/>
    </row>
    <row r="9" spans="1:8" ht="31.5" customHeight="1" x14ac:dyDescent="0.25">
      <c r="A9" s="110"/>
      <c r="B9" s="110"/>
      <c r="C9" s="110"/>
      <c r="D9" s="111"/>
      <c r="E9" s="112"/>
      <c r="F9" s="113"/>
      <c r="G9" s="49" t="s">
        <v>38</v>
      </c>
      <c r="H9" s="112"/>
    </row>
    <row r="10" spans="1:8" ht="31.5" customHeight="1" x14ac:dyDescent="0.25">
      <c r="A10" s="110"/>
      <c r="B10" s="110"/>
      <c r="C10" s="110"/>
      <c r="D10" s="111"/>
      <c r="E10" s="112"/>
      <c r="F10" s="113"/>
      <c r="G10" s="49" t="s">
        <v>47</v>
      </c>
      <c r="H10" s="112"/>
    </row>
    <row r="11" spans="1:8" ht="135" customHeight="1" x14ac:dyDescent="0.25">
      <c r="A11" s="56">
        <f>A7+1</f>
        <v>4</v>
      </c>
      <c r="B11" s="57">
        <f>C7+1</f>
        <v>8</v>
      </c>
      <c r="C11" s="57">
        <f>B11 + D11-1</f>
        <v>24</v>
      </c>
      <c r="D11" s="58">
        <v>17</v>
      </c>
      <c r="E11" s="84" t="s">
        <v>48</v>
      </c>
      <c r="F11" s="48" t="s">
        <v>8</v>
      </c>
      <c r="G11" s="59"/>
      <c r="H11" s="21" t="s">
        <v>59</v>
      </c>
    </row>
    <row r="12" spans="1:8" ht="30" customHeight="1" x14ac:dyDescent="0.25">
      <c r="A12" s="102" t="s">
        <v>49</v>
      </c>
      <c r="B12" s="102"/>
      <c r="C12" s="102"/>
      <c r="D12" s="102"/>
      <c r="E12" s="102"/>
      <c r="F12" s="102"/>
      <c r="G12" s="102"/>
      <c r="H12" s="102"/>
    </row>
    <row r="13" spans="1:8" ht="60" customHeight="1" x14ac:dyDescent="0.25">
      <c r="A13" s="52">
        <f>A11+1</f>
        <v>5</v>
      </c>
      <c r="B13" s="46">
        <f>C11+1</f>
        <v>25</v>
      </c>
      <c r="C13" s="46">
        <f>B13 + D13-1</f>
        <v>35</v>
      </c>
      <c r="D13" s="53">
        <v>11</v>
      </c>
      <c r="E13" s="60" t="s">
        <v>12</v>
      </c>
      <c r="F13" s="48" t="s">
        <v>34</v>
      </c>
      <c r="G13" s="61"/>
      <c r="H13" s="85" t="s">
        <v>44</v>
      </c>
    </row>
    <row r="14" spans="1:8" ht="30" customHeight="1" x14ac:dyDescent="0.25">
      <c r="A14" s="102" t="s">
        <v>83</v>
      </c>
      <c r="B14" s="102"/>
      <c r="C14" s="102"/>
      <c r="D14" s="102"/>
      <c r="E14" s="102"/>
      <c r="F14" s="102"/>
      <c r="G14" s="102"/>
      <c r="H14" s="102"/>
    </row>
    <row r="15" spans="1:8" ht="60" customHeight="1" x14ac:dyDescent="0.25">
      <c r="A15" s="52">
        <f>A13+1</f>
        <v>6</v>
      </c>
      <c r="B15" s="46">
        <f>C13+1</f>
        <v>36</v>
      </c>
      <c r="C15" s="46">
        <f>B15 + D15-1</f>
        <v>95</v>
      </c>
      <c r="D15" s="53">
        <v>60</v>
      </c>
      <c r="E15" s="85" t="s">
        <v>50</v>
      </c>
      <c r="F15" s="62" t="s">
        <v>11</v>
      </c>
      <c r="G15" s="85" t="s">
        <v>72</v>
      </c>
      <c r="H15" s="114" t="s">
        <v>51</v>
      </c>
    </row>
    <row r="16" spans="1:8" ht="60" customHeight="1" x14ac:dyDescent="0.25">
      <c r="A16" s="52">
        <f>A15+1</f>
        <v>7</v>
      </c>
      <c r="B16" s="46">
        <f>C15+1</f>
        <v>96</v>
      </c>
      <c r="C16" s="46">
        <f>B16 + D16-1</f>
        <v>135</v>
      </c>
      <c r="D16" s="45">
        <v>40</v>
      </c>
      <c r="E16" s="63" t="s">
        <v>70</v>
      </c>
      <c r="F16" s="48" t="s">
        <v>11</v>
      </c>
      <c r="G16" s="63"/>
      <c r="H16" s="115"/>
    </row>
    <row r="17" spans="1:8" ht="60" customHeight="1" x14ac:dyDescent="0.25">
      <c r="A17" s="52">
        <f>A16+1</f>
        <v>8</v>
      </c>
      <c r="B17" s="46">
        <f>C16+1</f>
        <v>136</v>
      </c>
      <c r="C17" s="46">
        <f>B17 + D17-1</f>
        <v>137</v>
      </c>
      <c r="D17" s="45">
        <v>2</v>
      </c>
      <c r="E17" s="63" t="s">
        <v>52</v>
      </c>
      <c r="F17" s="48" t="s">
        <v>35</v>
      </c>
      <c r="G17" s="61" t="s">
        <v>24</v>
      </c>
      <c r="H17" s="115"/>
    </row>
    <row r="18" spans="1:8" ht="30" customHeight="1" x14ac:dyDescent="0.25">
      <c r="A18" s="102" t="s">
        <v>15</v>
      </c>
      <c r="B18" s="102"/>
      <c r="C18" s="102"/>
      <c r="D18" s="102"/>
      <c r="E18" s="102"/>
      <c r="F18" s="102"/>
      <c r="G18" s="102"/>
      <c r="H18" s="102"/>
    </row>
    <row r="19" spans="1:8" ht="60" customHeight="1" x14ac:dyDescent="0.25">
      <c r="A19" s="52">
        <f>A17+1</f>
        <v>9</v>
      </c>
      <c r="B19" s="46">
        <f>C17+1</f>
        <v>138</v>
      </c>
      <c r="C19" s="46">
        <f>B19 + D19-1</f>
        <v>141</v>
      </c>
      <c r="D19" s="53">
        <v>4</v>
      </c>
      <c r="E19" s="85" t="s">
        <v>102</v>
      </c>
      <c r="F19" s="62" t="s">
        <v>8</v>
      </c>
      <c r="G19" s="61" t="s">
        <v>16</v>
      </c>
      <c r="H19" s="85" t="s">
        <v>44</v>
      </c>
    </row>
    <row r="20" spans="1:8" ht="30" customHeight="1" x14ac:dyDescent="0.25">
      <c r="A20" s="102" t="s">
        <v>61</v>
      </c>
      <c r="B20" s="102"/>
      <c r="C20" s="102"/>
      <c r="D20" s="102"/>
      <c r="E20" s="102"/>
      <c r="F20" s="102"/>
      <c r="G20" s="102"/>
      <c r="H20" s="102"/>
    </row>
    <row r="21" spans="1:8" ht="60" customHeight="1" x14ac:dyDescent="0.25">
      <c r="A21" s="64">
        <f>A19+1</f>
        <v>10</v>
      </c>
      <c r="B21" s="65">
        <f>C19+1</f>
        <v>142</v>
      </c>
      <c r="C21" s="65">
        <f>B21 + D21-1</f>
        <v>146</v>
      </c>
      <c r="D21" s="66">
        <v>5</v>
      </c>
      <c r="E21" s="67" t="s">
        <v>62</v>
      </c>
      <c r="F21" s="68" t="s">
        <v>11</v>
      </c>
      <c r="G21" s="69"/>
      <c r="H21" s="67" t="s">
        <v>44</v>
      </c>
    </row>
    <row r="22" spans="1:8" ht="30" customHeight="1" x14ac:dyDescent="0.25">
      <c r="A22" s="102" t="s">
        <v>84</v>
      </c>
      <c r="B22" s="102"/>
      <c r="C22" s="102"/>
      <c r="D22" s="102"/>
      <c r="E22" s="102"/>
      <c r="F22" s="102"/>
      <c r="G22" s="102"/>
      <c r="H22" s="102"/>
    </row>
    <row r="23" spans="1:8" ht="60" customHeight="1" x14ac:dyDescent="0.25">
      <c r="A23" s="64">
        <f>A21+1</f>
        <v>11</v>
      </c>
      <c r="B23" s="65">
        <f>C21+1</f>
        <v>147</v>
      </c>
      <c r="C23" s="65">
        <f>B23 + D23-1</f>
        <v>161</v>
      </c>
      <c r="D23" s="66">
        <v>15</v>
      </c>
      <c r="E23" s="67" t="s">
        <v>85</v>
      </c>
      <c r="F23" s="68" t="s">
        <v>11</v>
      </c>
      <c r="G23" s="69"/>
      <c r="H23" s="67" t="s">
        <v>44</v>
      </c>
    </row>
    <row r="24" spans="1:8" ht="60" customHeight="1" x14ac:dyDescent="0.25">
      <c r="A24" s="64">
        <f>A23+1</f>
        <v>12</v>
      </c>
      <c r="B24" s="65">
        <f>C23+1</f>
        <v>162</v>
      </c>
      <c r="C24" s="65">
        <f>B24 + D24-1</f>
        <v>261</v>
      </c>
      <c r="D24" s="66">
        <v>100</v>
      </c>
      <c r="E24" s="67" t="s">
        <v>86</v>
      </c>
      <c r="F24" s="68" t="s">
        <v>11</v>
      </c>
      <c r="G24" s="69"/>
      <c r="H24" s="67" t="s">
        <v>44</v>
      </c>
    </row>
    <row r="25" spans="1:8" ht="30" customHeight="1" x14ac:dyDescent="0.25">
      <c r="A25" s="103" t="s">
        <v>74</v>
      </c>
      <c r="B25" s="103"/>
      <c r="C25" s="103"/>
      <c r="D25" s="103"/>
      <c r="E25" s="103"/>
      <c r="F25" s="103"/>
      <c r="G25" s="103"/>
      <c r="H25" s="103"/>
    </row>
    <row r="26" spans="1:8" ht="90" customHeight="1" x14ac:dyDescent="0.25">
      <c r="A26" s="25">
        <f>A24+1</f>
        <v>13</v>
      </c>
      <c r="B26" s="26">
        <f>C24+1</f>
        <v>262</v>
      </c>
      <c r="C26" s="26">
        <f>B26 + D26-1</f>
        <v>277</v>
      </c>
      <c r="D26" s="27">
        <v>16</v>
      </c>
      <c r="E26" s="28" t="s">
        <v>25</v>
      </c>
      <c r="F26" s="87" t="s">
        <v>34</v>
      </c>
      <c r="G26" s="28" t="s">
        <v>36</v>
      </c>
      <c r="H26" s="104" t="s">
        <v>71</v>
      </c>
    </row>
    <row r="27" spans="1:8" ht="60" customHeight="1" x14ac:dyDescent="0.25">
      <c r="A27" s="25">
        <f>A26+1</f>
        <v>14</v>
      </c>
      <c r="B27" s="26">
        <f>C26+1</f>
        <v>278</v>
      </c>
      <c r="C27" s="26">
        <f>B27 + D27-1</f>
        <v>282</v>
      </c>
      <c r="D27" s="27">
        <v>5</v>
      </c>
      <c r="E27" s="28" t="s">
        <v>26</v>
      </c>
      <c r="F27" s="29" t="s">
        <v>8</v>
      </c>
      <c r="G27" s="28" t="s">
        <v>27</v>
      </c>
      <c r="H27" s="104"/>
    </row>
    <row r="28" spans="1:8" ht="90" customHeight="1" x14ac:dyDescent="0.25">
      <c r="A28" s="105">
        <f>A27+1</f>
        <v>15</v>
      </c>
      <c r="B28" s="105">
        <f>C27+1</f>
        <v>283</v>
      </c>
      <c r="C28" s="105">
        <f>B28 + D28-1</f>
        <v>283</v>
      </c>
      <c r="D28" s="106">
        <v>1</v>
      </c>
      <c r="E28" s="107" t="s">
        <v>28</v>
      </c>
      <c r="F28" s="108" t="s">
        <v>8</v>
      </c>
      <c r="G28" s="86" t="s">
        <v>29</v>
      </c>
      <c r="H28" s="104"/>
    </row>
    <row r="29" spans="1:8" ht="60" customHeight="1" x14ac:dyDescent="0.25">
      <c r="A29" s="105"/>
      <c r="B29" s="105"/>
      <c r="C29" s="105"/>
      <c r="D29" s="106"/>
      <c r="E29" s="107"/>
      <c r="F29" s="108"/>
      <c r="G29" s="86" t="s">
        <v>82</v>
      </c>
      <c r="H29" s="104"/>
    </row>
    <row r="30" spans="1:8" ht="60" customHeight="1" x14ac:dyDescent="0.25">
      <c r="A30" s="105"/>
      <c r="B30" s="105"/>
      <c r="C30" s="105"/>
      <c r="D30" s="106"/>
      <c r="E30" s="107"/>
      <c r="F30" s="108"/>
      <c r="G30" s="86" t="s">
        <v>30</v>
      </c>
      <c r="H30" s="104"/>
    </row>
    <row r="31" spans="1:8" ht="120" customHeight="1" x14ac:dyDescent="0.25">
      <c r="A31" s="25">
        <f>A28+1</f>
        <v>16</v>
      </c>
      <c r="B31" s="26">
        <f>C28+1</f>
        <v>284</v>
      </c>
      <c r="C31" s="26">
        <f>B31 + D31-1</f>
        <v>291</v>
      </c>
      <c r="D31" s="27">
        <v>8</v>
      </c>
      <c r="E31" s="28" t="s">
        <v>31</v>
      </c>
      <c r="F31" s="29" t="s">
        <v>33</v>
      </c>
      <c r="G31" s="28" t="s">
        <v>32</v>
      </c>
      <c r="H31" s="104"/>
    </row>
    <row r="32" spans="1:8" s="70" customFormat="1" ht="30" customHeight="1" x14ac:dyDescent="0.25">
      <c r="A32" s="102" t="s">
        <v>17</v>
      </c>
      <c r="B32" s="102"/>
      <c r="C32" s="102"/>
      <c r="D32" s="102"/>
      <c r="E32" s="102"/>
      <c r="F32" s="102"/>
      <c r="G32" s="102"/>
      <c r="H32" s="102"/>
    </row>
    <row r="33" spans="1:8" ht="60" customHeight="1" x14ac:dyDescent="0.25">
      <c r="A33" s="56">
        <f>A31+1</f>
        <v>17</v>
      </c>
      <c r="B33" s="57">
        <f>C31+1</f>
        <v>292</v>
      </c>
      <c r="C33" s="57">
        <f>B33 + D33-1</f>
        <v>1797</v>
      </c>
      <c r="D33" s="57">
        <f>1798-B33</f>
        <v>1506</v>
      </c>
      <c r="E33" s="49" t="s">
        <v>18</v>
      </c>
      <c r="F33" s="48" t="s">
        <v>11</v>
      </c>
      <c r="G33" s="49" t="s">
        <v>19</v>
      </c>
      <c r="H33" s="49"/>
    </row>
    <row r="34" spans="1:8" ht="60" customHeight="1" x14ac:dyDescent="0.25">
      <c r="A34" s="52">
        <f>A33+1</f>
        <v>18</v>
      </c>
      <c r="B34" s="46">
        <f>C33+1</f>
        <v>1798</v>
      </c>
      <c r="C34" s="46">
        <f>B34 + D34-1</f>
        <v>1798</v>
      </c>
      <c r="D34" s="53">
        <v>1</v>
      </c>
      <c r="E34" s="85" t="s">
        <v>20</v>
      </c>
      <c r="F34" s="62" t="s">
        <v>11</v>
      </c>
      <c r="G34" s="85" t="s">
        <v>45</v>
      </c>
      <c r="H34" s="85" t="s">
        <v>44</v>
      </c>
    </row>
    <row r="35" spans="1:8" ht="60" customHeight="1" x14ac:dyDescent="0.25">
      <c r="A35" s="52">
        <f>A34+1</f>
        <v>19</v>
      </c>
      <c r="B35" s="46">
        <f>C34+1</f>
        <v>1799</v>
      </c>
      <c r="C35" s="46">
        <f>B35 + D35-1</f>
        <v>1800</v>
      </c>
      <c r="D35" s="53">
        <v>2</v>
      </c>
      <c r="E35" s="85" t="s">
        <v>21</v>
      </c>
      <c r="F35" s="62" t="s">
        <v>11</v>
      </c>
      <c r="G35" s="85" t="s">
        <v>55</v>
      </c>
      <c r="H35" s="49" t="s">
        <v>44</v>
      </c>
    </row>
  </sheetData>
  <mergeCells count="31">
    <mergeCell ref="A32:H32"/>
    <mergeCell ref="A20:H20"/>
    <mergeCell ref="A22:H22"/>
    <mergeCell ref="A25:H25"/>
    <mergeCell ref="H26:H31"/>
    <mergeCell ref="A28:A30"/>
    <mergeCell ref="B28:B30"/>
    <mergeCell ref="C28:C30"/>
    <mergeCell ref="D28:D30"/>
    <mergeCell ref="A12:H12"/>
    <mergeCell ref="A14:H14"/>
    <mergeCell ref="H15:H17"/>
    <mergeCell ref="A18:H18"/>
    <mergeCell ref="E28:E30"/>
    <mergeCell ref="F28:F30"/>
    <mergeCell ref="A6:H6"/>
    <mergeCell ref="A7:A10"/>
    <mergeCell ref="B7:B10"/>
    <mergeCell ref="C7:C10"/>
    <mergeCell ref="D7:D10"/>
    <mergeCell ref="E7:E10"/>
    <mergeCell ref="F7:F10"/>
    <mergeCell ref="H7:H10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37" orientation="portrait" cellComments="asDisplayed" horizontalDpi="300" verticalDpi="300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NOTE</vt:lpstr>
      <vt:lpstr>Record di Testa (0)</vt:lpstr>
      <vt:lpstr>Dettaglio (1)</vt:lpstr>
      <vt:lpstr>Dettaglio (2)</vt:lpstr>
      <vt:lpstr>Dettaglio (3)</vt:lpstr>
      <vt:lpstr>Record di Coda (9)</vt:lpstr>
      <vt:lpstr>'Dettaglio (1)'!Area_stampa</vt:lpstr>
      <vt:lpstr>'Dettaglio (2)'!Area_stampa</vt:lpstr>
      <vt:lpstr>'Dettaglio (3)'!Area_stampa</vt:lpstr>
      <vt:lpstr>NOTE!Area_stampa</vt:lpstr>
      <vt:lpstr>'Record di Coda (9)'!Area_stampa</vt:lpstr>
      <vt:lpstr>'Record di Testa (0)'!Area_stampa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MORIGINE ALFREDO</dc:creator>
  <cp:lastModifiedBy>SANTAMARIA GRAZIA</cp:lastModifiedBy>
  <cp:lastPrinted>2010-07-23T07:58:10Z</cp:lastPrinted>
  <dcterms:created xsi:type="dcterms:W3CDTF">2006-11-15T16:54:14Z</dcterms:created>
  <dcterms:modified xsi:type="dcterms:W3CDTF">2017-05-31T15:54:51Z</dcterms:modified>
</cp:coreProperties>
</file>