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8180" windowHeight="9645" activeTab="2"/>
  </bookViews>
  <sheets>
    <sheet name="NOTE" sheetId="1" r:id="rId1"/>
    <sheet name="Record di Testa (0)" sheetId="2" r:id="rId2"/>
    <sheet name="Dettaglio 1 (Operazione)" sheetId="3" r:id="rId3"/>
    <sheet name="Dettaglio 2 (Soggetti)" sheetId="4" r:id="rId4"/>
    <sheet name="Record di Coda (9)" sheetId="5" r:id="rId5"/>
  </sheets>
  <definedNames>
    <definedName name="_xlnm.Print_Area" localSheetId="2">'Dettaglio 1 (Operazione)'!$A$1:$I$57</definedName>
    <definedName name="_xlnm.Print_Area" localSheetId="3">'Dettaglio 2 (Soggetti)'!$A$1:$I$31</definedName>
    <definedName name="_xlnm.Print_Area" localSheetId="0">'NOTE'!$A$1:$H$8</definedName>
    <definedName name="_xlnm.Print_Area" localSheetId="4">'Record di Coda (9)'!$A$1:$H$36</definedName>
    <definedName name="_xlnm.Print_Area" localSheetId="1">'Record di Testa (0)'!$A$1:$H$36</definedName>
  </definedNames>
  <calcPr fullCalcOnLoad="1"/>
</workbook>
</file>

<file path=xl/sharedStrings.xml><?xml version="1.0" encoding="utf-8"?>
<sst xmlns="http://schemas.openxmlformats.org/spreadsheetml/2006/main" count="412" uniqueCount="191">
  <si>
    <t>Posizione</t>
  </si>
  <si>
    <t>Lunghezza</t>
  </si>
  <si>
    <t>Descrizione campo</t>
  </si>
  <si>
    <t>Tipo di dato</t>
  </si>
  <si>
    <t>Note</t>
  </si>
  <si>
    <t>da</t>
  </si>
  <si>
    <t>a</t>
  </si>
  <si>
    <t>Tipo Record</t>
  </si>
  <si>
    <t>NU</t>
  </si>
  <si>
    <t>Vale sempre "0"</t>
  </si>
  <si>
    <t>Codice identificativo della fornitura</t>
  </si>
  <si>
    <t>AN</t>
  </si>
  <si>
    <t>Codice Fiscale</t>
  </si>
  <si>
    <t>Cognome</t>
  </si>
  <si>
    <t>Nome</t>
  </si>
  <si>
    <t>Sesso</t>
  </si>
  <si>
    <t>Valori ammessi:</t>
  </si>
  <si>
    <t>Data di nascita</t>
  </si>
  <si>
    <t>Provincia di nascita</t>
  </si>
  <si>
    <t>Anno di riferimento</t>
  </si>
  <si>
    <t>Da indicare nel formato "AAAA"</t>
  </si>
  <si>
    <t>CARATTERI DI CONTROLLO</t>
  </si>
  <si>
    <t>Filler</t>
  </si>
  <si>
    <t>Spazio a disposizione</t>
  </si>
  <si>
    <t>Carattere di controllo</t>
  </si>
  <si>
    <t>Comune o Stato estero di nascita</t>
  </si>
  <si>
    <t>In caso di Stato estero, indicare "EE"</t>
  </si>
  <si>
    <t>DT</t>
  </si>
  <si>
    <t>CF</t>
  </si>
  <si>
    <t>PR</t>
  </si>
  <si>
    <t>ISTRUZIONI E NOTE</t>
  </si>
  <si>
    <t>RECORD DI TESTA</t>
  </si>
  <si>
    <t>RECORD DI DETTAGLIO</t>
  </si>
  <si>
    <t>RECORD DI CODA</t>
  </si>
  <si>
    <t>Campo</t>
  </si>
  <si>
    <t>M = Maschio</t>
  </si>
  <si>
    <t>F = Femmina</t>
  </si>
  <si>
    <t>Dato obbligatorio.</t>
  </si>
  <si>
    <r>
      <t>Vale sempre "</t>
    </r>
    <r>
      <rPr>
        <b/>
        <sz val="16"/>
        <rFont val="Times New Roman"/>
        <family val="1"/>
      </rPr>
      <t>1</t>
    </r>
    <r>
      <rPr>
        <sz val="16"/>
        <rFont val="Times New Roman"/>
        <family val="1"/>
      </rPr>
      <t>"</t>
    </r>
  </si>
  <si>
    <t>Codice numerico della fornitura</t>
  </si>
  <si>
    <t xml:space="preserve">Dato obbligatorio. </t>
  </si>
  <si>
    <t>Dato obbligatorio</t>
  </si>
  <si>
    <t>Codice fiscale. Se numerico allineare a sinistra</t>
  </si>
  <si>
    <t>CODICE FISCALE DEL SOGGETTO OBBLIGATO</t>
  </si>
  <si>
    <t xml:space="preserve">Denominazione </t>
  </si>
  <si>
    <t>Provincia del Domicilio Fiscale</t>
  </si>
  <si>
    <r>
      <t>Vale sempre "</t>
    </r>
    <r>
      <rPr>
        <b/>
        <sz val="16"/>
        <rFont val="Courier New"/>
        <family val="3"/>
      </rPr>
      <t>A</t>
    </r>
    <r>
      <rPr>
        <sz val="16"/>
        <rFont val="Courier New"/>
        <family val="3"/>
      </rPr>
      <t>"</t>
    </r>
  </si>
  <si>
    <t>Valori</t>
  </si>
  <si>
    <t xml:space="preserve">In caso di domicilio all'estero indicare lo Stato </t>
  </si>
  <si>
    <t>DATI IDENTIFICATIVI DEL SOGGETTO OBBLIGATO PERSONA GIURIDICA
I dati seguenti sono da considerarsi in alternativa ai dati del soggetto obbligato persona fisica</t>
  </si>
  <si>
    <t>DATI IDENTIFICATIVI DEL SOGGETTO OBBLIGATO PERSONA FISICA
I dati seguenti sono da considerarsi in alternativa ai dati del soggetto obbligato persona giuridica</t>
  </si>
  <si>
    <t>Caratteri di fine riga come descritto nell'allegato</t>
  </si>
  <si>
    <t>TRACCIATO RECORD DI TESTA
Monitoraggio Fiscale</t>
  </si>
  <si>
    <t>Denominazione dell'Operatore finanziario</t>
  </si>
  <si>
    <t>Comune del Domicilio Fiscale</t>
  </si>
  <si>
    <r>
      <t>Vale sempre "</t>
    </r>
    <r>
      <rPr>
        <b/>
        <sz val="16"/>
        <rFont val="Courier New"/>
        <family val="3"/>
      </rPr>
      <t>A</t>
    </r>
    <r>
      <rPr>
        <sz val="16"/>
        <rFont val="Times New Roman"/>
        <family val="1"/>
      </rPr>
      <t>"</t>
    </r>
  </si>
  <si>
    <t>Tutti i dati della sezione sono obbligatori se il soggetto obbligato è una persona fisica.</t>
  </si>
  <si>
    <t>Tutti i dati della sezione sono obbligatori se il soggetto obbligato è una persona giuridica.</t>
  </si>
  <si>
    <t>Rif. AUI</t>
  </si>
  <si>
    <t>A03</t>
  </si>
  <si>
    <t>Data dell'operazione</t>
  </si>
  <si>
    <t>A21</t>
  </si>
  <si>
    <t>Codice causale analitica</t>
  </si>
  <si>
    <t>A24</t>
  </si>
  <si>
    <t>Codice divisa</t>
  </si>
  <si>
    <t>Segno</t>
  </si>
  <si>
    <t>Importo "di cui contante"</t>
  </si>
  <si>
    <t>B12</t>
  </si>
  <si>
    <t>B13</t>
  </si>
  <si>
    <t>B14</t>
  </si>
  <si>
    <t>B15</t>
  </si>
  <si>
    <t>Identificativo rapporto</t>
  </si>
  <si>
    <t>A41</t>
  </si>
  <si>
    <t>Tipo rapporto</t>
  </si>
  <si>
    <t>A42</t>
  </si>
  <si>
    <t>Paese estero dell'intermediario</t>
  </si>
  <si>
    <t>A32</t>
  </si>
  <si>
    <t>Descrizione Intermediario della Controparte</t>
  </si>
  <si>
    <t>A34</t>
  </si>
  <si>
    <t>Vale sempre "MFI00"</t>
  </si>
  <si>
    <t>SPAZIO A DISPOSIZIONE</t>
  </si>
  <si>
    <t>TRACCIATO RECORD DI CODA
Monitoraggio Fiscale</t>
  </si>
  <si>
    <t>TRACCIATO RECORD DI DETTAGLIO
Monitoraggio Fiscale - Operazione</t>
  </si>
  <si>
    <t>Data di registrazione</t>
  </si>
  <si>
    <t>Assume i seguenti valori:</t>
  </si>
  <si>
    <t>A54.B</t>
  </si>
  <si>
    <t>Identificativo registrazione</t>
  </si>
  <si>
    <t>2 = l’operazione è parte di una registrazione multipla (bonifici multipli ecc.)</t>
  </si>
  <si>
    <t>1 = l'operazione è inserita nel registro come possibile caso di frazionamento</t>
  </si>
  <si>
    <t>Flag Frazionata/Multipla</t>
  </si>
  <si>
    <t>A22</t>
  </si>
  <si>
    <t>Flag Contanti</t>
  </si>
  <si>
    <t>A23</t>
  </si>
  <si>
    <t>0 = operazione non effettuata in contanti;</t>
  </si>
  <si>
    <t>1 = Operazione effettuata, anche parzialmente, in contanti</t>
  </si>
  <si>
    <t>A51</t>
  </si>
  <si>
    <t>Euro o divise non EUM</t>
  </si>
  <si>
    <t>B11</t>
  </si>
  <si>
    <t>D = Dare</t>
  </si>
  <si>
    <t>A = Avere</t>
  </si>
  <si>
    <t>Va indicato il valore monetario globale dell’operazione espresso in euro; qualora l’importo sia riferito a valuta non UEM, deve essere calcolato il controvalore in base al cambio applicato o, per le operazioni che non prevedono negoziazione, in base al tasso di cambio del giorno dell’operazione.</t>
  </si>
  <si>
    <t>Va indicata, se presente, la quota parte dell’operazione regolata in contanti, espressa in euro; qualora l’importo sia riferito a valuta non UEM, deve essere calcolato il controvalore in base al cambio applicato o, per le operazioni che non prevedono negoziazione, in base al tasso di cambio del giorno dell’operazione.</t>
  </si>
  <si>
    <t>Codice dell'Intermediario</t>
  </si>
  <si>
    <t>A31</t>
  </si>
  <si>
    <t>Codice BIC</t>
  </si>
  <si>
    <t>TIPOLOGIA DEL SOGGETTO</t>
  </si>
  <si>
    <t>A02</t>
  </si>
  <si>
    <t>Comune / Paese di nascita</t>
  </si>
  <si>
    <t>Denominazione</t>
  </si>
  <si>
    <t>DATI RESIDENZA</t>
  </si>
  <si>
    <t>Codice Tabella UIF</t>
  </si>
  <si>
    <t>Comune di residenza anagrafica - Descrizione in chiaro</t>
  </si>
  <si>
    <r>
      <t>Vale sempre "2</t>
    </r>
    <r>
      <rPr>
        <sz val="16"/>
        <rFont val="Times New Roman"/>
        <family val="1"/>
      </rPr>
      <t>"</t>
    </r>
  </si>
  <si>
    <t>CODICE FISCALE
Il Codice Fiscale (Campo 4) deve essere compilato in alternativa alle sezioni dedicate ai dati anagrafici delle persone fisiche (Campi da 5 a 9) e delle persone non fisiche (Campo 10).</t>
  </si>
  <si>
    <t>DATI ANAGRAFICI PERSONA FISICA
La sezione (Campi da 5 a 9) deve essere compilata in alternativa al Codice Fiscale (Campo 4) e alla sezione dedicata ai dati anagrafici delle persone non fisiche (Campo 10).</t>
  </si>
  <si>
    <t>DATI ANAGRAFICI PERSONA NON FISICA
La sezione (Campo 10) deve essere compilata in alternativa al Codice Fiscale (Campo 4) e alla sezione dedicata ai dati anagrafici delle persone fisiche (Campi da 5 a 9).</t>
  </si>
  <si>
    <r>
      <t xml:space="preserve">Il file contiene le informazioni relative al Monitoraggio Fiscale.
</t>
    </r>
    <r>
      <rPr>
        <b/>
        <sz val="18"/>
        <rFont val="Courier New"/>
        <family val="3"/>
      </rPr>
      <t>Questo tracciato deve essere utilizzato a partire dalle informazioni riferite all'anno 2014.</t>
    </r>
  </si>
  <si>
    <r>
      <t xml:space="preserve">Il record di coda, record di </t>
    </r>
    <r>
      <rPr>
        <b/>
        <sz val="18"/>
        <rFont val="Courier New"/>
        <family val="3"/>
      </rPr>
      <t>tipo "9"</t>
    </r>
    <r>
      <rPr>
        <sz val="18"/>
        <rFont val="Courier New"/>
        <family val="3"/>
      </rPr>
      <t xml:space="preserve">, contiene gli stessi dati presenti nel record di testa, a parte il tipo record </t>
    </r>
  </si>
  <si>
    <r>
      <t>Vale sempre "08</t>
    </r>
    <r>
      <rPr>
        <b/>
        <sz val="16"/>
        <rFont val="Times New Roman"/>
        <family val="1"/>
      </rPr>
      <t>"</t>
    </r>
  </si>
  <si>
    <t>0 = non frazionata</t>
  </si>
  <si>
    <t>AA = Bonifici da e per l'estero</t>
  </si>
  <si>
    <t>72 = Accredito o incasso per utilizzo di credito documentario da estero</t>
  </si>
  <si>
    <t>44 = Addebito o pagamento per utilizzo credito documentario su estero</t>
  </si>
  <si>
    <t>BP = Incasso rimesse documentate da o per l'estero</t>
  </si>
  <si>
    <t>I = In conto</t>
  </si>
  <si>
    <t>F = Fuori conto</t>
  </si>
  <si>
    <t>3 = Euro</t>
  </si>
  <si>
    <t>7 = Cliente (Titolare)</t>
  </si>
  <si>
    <t>8 = Esecutore (Delegato)</t>
  </si>
  <si>
    <t>D17
Titolare
E17
Delegato
H17
Delegante / Titolare effettivo</t>
  </si>
  <si>
    <t>D11
Titolare
E11
Delegato
H11
Delegante / Titolare effettivo</t>
  </si>
  <si>
    <t>D18
Titolare
E18
Delegato
H18
Delegante / Titolare effettivo</t>
  </si>
  <si>
    <t>D19
Titolare
E19
Delegato
H19
Delegante / Titolare effettivo</t>
  </si>
  <si>
    <t>D45
Titolare
E45
Delegato
H45
Delegante / Titolare effettivo</t>
  </si>
  <si>
    <t>D11
Titolare
H11
Delegante / Titolare effettivo</t>
  </si>
  <si>
    <t>D13
Titolare
E13
Delegato
H13
Delegante / Titolare effettivo</t>
  </si>
  <si>
    <t>D14.B
Titolare
E14.B
Delegato
H14.B
Delegante / Titolare effettivo</t>
  </si>
  <si>
    <t>Paese di residenza anagrafica</t>
  </si>
  <si>
    <t>Se la sezione non è compilata,  deve essere valorizzate con il carattere "Spazio".</t>
  </si>
  <si>
    <t>In caso di compilazione della Sezione, tutti i campi sono obbligatori.
Se la sezione non è compilata, tutti i campi devono essere valorizzato con il carattere "Spazio".</t>
  </si>
  <si>
    <t>9 = Soggetto per conto del quale il cliente realizza un’operazione (Delegante/Titolare effettivo)</t>
  </si>
  <si>
    <t>0 = Monointestato persona fisica</t>
  </si>
  <si>
    <t>1 = Pluriintestato</t>
  </si>
  <si>
    <t>Deve contenere il valore di identificazione dell’operazione inserita nel registro e riportato nel campo "Identificativo registrazione" del record "1".</t>
  </si>
  <si>
    <r>
      <rPr>
        <b/>
        <sz val="16"/>
        <rFont val="Courier New"/>
        <family val="3"/>
      </rPr>
      <t xml:space="preserve">Dato da comunicare in alternativa ai dati anagrafici di persona fisica (Campi 5-9) o persona non fisica (Campo 10).
</t>
    </r>
    <r>
      <rPr>
        <sz val="16"/>
        <rFont val="Courier New"/>
        <family val="3"/>
      </rPr>
      <t xml:space="preserve">Se indicato, è verificata la presenza negli archivi dell'Anagrafe tributaria.
</t>
    </r>
    <r>
      <rPr>
        <b/>
        <sz val="16"/>
        <rFont val="Courier New"/>
        <family val="3"/>
      </rPr>
      <t>Non è ammessa l'indicazione della Partita IVA.</t>
    </r>
  </si>
  <si>
    <t>IDENTIFICAZIONE DELL'OPERAZIONE
Valore da riportare in tutti i record riferiti ai soggetti coinvolti nell'operazione</t>
  </si>
  <si>
    <t>Importo totale</t>
  </si>
  <si>
    <t>ANNO DI RIFERIMENTO</t>
  </si>
  <si>
    <t>Dato da indicare nei casi in cui il soggetto obbligato comunichi informazioni registrate in AUI da altro soggetto.</t>
  </si>
  <si>
    <t>Da impostare con il valore comunicato ai sensi della comunicazione integrativa dell'Anagrafe dei rapporti, se disponibile, altrimenti con il codice estratto dall'AUI.</t>
  </si>
  <si>
    <t>Ruolo del soggetto</t>
  </si>
  <si>
    <t>Numero del record</t>
  </si>
  <si>
    <t>Vale sempre "1"</t>
  </si>
  <si>
    <t>Corrisponde al numero progressivo del record</t>
  </si>
  <si>
    <t>Codice Fiscale del soggetto obbligato</t>
  </si>
  <si>
    <t>NUMERO PRROGRESSIVO DEL RECORD</t>
  </si>
  <si>
    <t>Da indicare nel formato "AAAAMMGG"</t>
  </si>
  <si>
    <t>Dato obbligatorio. Deve essere incluso nel campo "Anno di riferimento" indicato nel  record "0".</t>
  </si>
  <si>
    <t>Deve contenere il valore di identificazione univoco dell’operazione inserita nel registro.
Il soggetto obbligato deve assicurare l'univocità nell'attribuzione dell'identificativo.</t>
  </si>
  <si>
    <t>Codice Fiscale dell'operatore finanziario tenutario dell'AUI prima di essere acquisito dal soggetto obbligato per effetto di operazioni societarie</t>
  </si>
  <si>
    <t>Natura operazione</t>
  </si>
  <si>
    <t xml:space="preserve">A = Operazioni consolidate nell’anno (operazioni nuove e mai modificate e “ultimo stato” delle operazioni modificate) </t>
  </si>
  <si>
    <t>4 = Valuta non EUM</t>
  </si>
  <si>
    <r>
      <rPr>
        <b/>
        <u val="single"/>
        <sz val="16"/>
        <rFont val="Courier New"/>
        <family val="3"/>
      </rPr>
      <t xml:space="preserve">Dato obbligatorio.
</t>
    </r>
    <r>
      <rPr>
        <sz val="16"/>
        <rFont val="Courier New"/>
        <family val="3"/>
      </rPr>
      <t>Il valore inserito per Titolari, Delegati e Deleganti deve corrispondere a quello indicato nel record "1" di riferimento nel quale è comunicata l'operazione.
I record riferiti ad una singola operazione devono essere contigui e devono essere ordinati per tipologia del soggetto.</t>
    </r>
  </si>
  <si>
    <t>Da valorizzare obbligatoriamente ed esclusivamente se il campo "Natura operazione" è impostato con il valore "I"</t>
  </si>
  <si>
    <t>Data dell'annullamento</t>
  </si>
  <si>
    <t>Dato obbligatorio. Parte da 1 e deve essere incrementato di una unità in ogni record</t>
  </si>
  <si>
    <t>2 = Monointestato a Enti non commerciali e di Società semplici e associazioni equiparate ai sensi dell'articolo 5 del testo unico delle imposte sui redditi, di cui al decreto del Presidente della Repubblica 22 dicembre 1986, n. 917.</t>
  </si>
  <si>
    <t>Dato obbligatorio. Deve essere incrementato di una unità in ogni record.</t>
  </si>
  <si>
    <t>Tipologia operazioni</t>
  </si>
  <si>
    <t>Da valorizzare esclusivamente se il campo "Tipologia operazioni" del record di testa è impostato con il valore "B"</t>
  </si>
  <si>
    <t>A03           A54.C</t>
  </si>
  <si>
    <t xml:space="preserve">Il campo conterrà quanto presente in archivio AUI nel campo A03 in caso di comunicazioni di tipologia "A", altrimenti il valore presente nel campo A54.C.            Valore alfanumerico allineato a sinistra, senza caratteri speciali (sono accettati solo lettere maiuscole e numeri,  privo di spazi all'interno della stringa). Tale campo collega tutti i record (soggetti) riferiti all'operazione. </t>
  </si>
  <si>
    <t>B = Annullamento operazioni già comunicate</t>
  </si>
  <si>
    <t>Vale sempre "9"</t>
  </si>
  <si>
    <t>DATE OPERAZIONI IN AUI</t>
  </si>
  <si>
    <r>
      <rPr>
        <sz val="18"/>
        <rFont val="Courier New"/>
        <family val="3"/>
      </rPr>
      <t xml:space="preserve">Il record di dettaglio di </t>
    </r>
    <r>
      <rPr>
        <b/>
        <sz val="18"/>
        <rFont val="Courier New"/>
        <family val="3"/>
      </rPr>
      <t>tipo "1"</t>
    </r>
    <r>
      <rPr>
        <sz val="18"/>
        <rFont val="Courier New"/>
        <family val="3"/>
      </rPr>
      <t xml:space="preserve"> contiene le informazioni relative alle operazioni effettuate.
Il record di dettaglio di </t>
    </r>
    <r>
      <rPr>
        <b/>
        <sz val="18"/>
        <rFont val="Courier New"/>
        <family val="3"/>
      </rPr>
      <t>tipo "2"</t>
    </r>
    <r>
      <rPr>
        <sz val="18"/>
        <rFont val="Courier New"/>
        <family val="3"/>
      </rPr>
      <t xml:space="preserve"> contiene le informazioni relative ai soggetti coinvolti nell'operazione.</t>
    </r>
    <r>
      <rPr>
        <b/>
        <sz val="18"/>
        <rFont val="Courier New"/>
        <family val="3"/>
      </rPr>
      <t xml:space="preserve">
Ogni operazione trasmessa è individuata dal campo "Identificativo registrazione", presente sul record di tipo 1. Il campo conterrà il valore presente in archivio AUI nel campo A03 in caso di comunicazioni di tipologia "A", altrimenti, nel caso di comunicazioni di tipo annullamento (tipologia "B"), dovrà essere impostato con il valore presente nel campo A54.C dell'archivio AUI. 
Per ogni operazione di tipologia "A", individuata dal campo "Identificativo registrazione", deve essere presente un solo record di tipo "1" seguito da almeno un record di tipo "2" per la comunicazione dei soggetti coinvolti nell'operazione. Tutti i record relativi ai soggetti coinvolti nella stessa operazione devono riportare lo stesso valore del campo "Identificativo registrazione" e devono essere contigui all'interno del file.
Per le operazioni di tipologia "B" non è prevista la presenza di record di tipo "2". </t>
    </r>
  </si>
  <si>
    <t>TIPOLOGIA OPERAZIONI</t>
  </si>
  <si>
    <t xml:space="preserve">Il record di testa, record di tipo "0", identifica il soggetto obbligato (codice fiscale, dati identificativi), l'anno di riferimento, la tipologia di invio.
Ciascun invio deve contenere comunicazioni di una sola tipologia:
 - A = Operazioni consolidate nell’anno (operazioni nuove e mai modificate e “ultimo stato” delle operazioni modificate);
 - B = Annullamento operazioni già comunicate
L'operatore finanziario può trasmettere anche comunicazioni registrate in AUI da altro operatore prima di essere acquisito per effetto di operazioni societarie.
In tal caso deve essere valorizzato il campo "Codice Fiscale dell'operatore finanziario tenutario dell'AUI prima di essere acquisito dal soggetto obbligato per effetto di operazioni societarie".
</t>
  </si>
  <si>
    <t>ALTRI DATI DELL'OPERAZIONE - Sezione da valorizzare solo se il campo "Tipo Operazione" = "A"</t>
  </si>
  <si>
    <t>Codifica UIF</t>
  </si>
  <si>
    <t>DATI DELL'OPERAZIONE  - Sezione da valorizzare solo se il campo "Tipo Operazione" = "A"</t>
  </si>
  <si>
    <t>TIPO OPERAZIONE - Sezione da valorizzare solo se il campo "Tipo Operazione" = "A"</t>
  </si>
  <si>
    <t>Codice Paese estero di provenienza dei titoli</t>
  </si>
  <si>
    <t>CODICE PAESE ESTERO DI PROVENIANZA DEI TITOLI - Sezione da valorizzare solo se il campo "Tipo Operazione" = "A"</t>
  </si>
  <si>
    <t>DATI DEL RAPPORTO - Sezione da valorizzare solo se il campo "Tipo Operazione" = "A"</t>
  </si>
  <si>
    <t>DATI DELL'INTERMEDIARIO DELLA CONTROPARTE - Sezione da valorizzare solo se il campo "Tipo Operazione" = "A"</t>
  </si>
  <si>
    <t>Sezione obbligatoria se il campo "Codice causale analitica" assume valore "AA".
L'impostazione del campo "Codice dell'intermediario" è alternativa a quella del campo "Descrizione Intermediario della controparte"</t>
  </si>
  <si>
    <t>TRACCIATO RECORD DI DETTAGLIO
Monitoraggio Fiscale - Soggetti (Da valorizzare solo se il campo "Tipo Operazione" del record 1 è impostato con il valore "A")</t>
  </si>
  <si>
    <t>CODICE FISCALE DELL'OPERATORE FINANZIARIO TENUTARIO DELL'AUI PRIMA DI ESSERE ACQUISITO DA SOGGETTO OBBLIGATO PER EFFETTO DI OPERAZIONI SOCIETARIE</t>
  </si>
  <si>
    <t>BQ = Pagamento rimesse documentate da o per l'estero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</si>
</sst>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quot;L.&quot;\ * #,##0_-;\-&quot;L.&quot;\ * #,##0_-;_-&quot;L.&quot;\ * &quot;-&quot;_-;_-@_-"/>
  </numFmts>
  <fonts count="57">
    <font>
      <sz val="12"/>
      <name val="Times New Roman"/>
      <family val="0"/>
    </font>
    <font>
      <sz val="11"/>
      <color indexed="8"/>
      <name val="Calibri"/>
      <family val="2"/>
    </font>
    <font>
      <sz val="10"/>
      <name val="Times New Roman"/>
      <family val="1"/>
    </font>
    <font>
      <b/>
      <sz val="16"/>
      <name val="Times New Roman"/>
      <family val="1"/>
    </font>
    <font>
      <sz val="14"/>
      <name val="Times New Roman"/>
      <family val="1"/>
    </font>
    <font>
      <b/>
      <sz val="14"/>
      <name val="Times New Roman"/>
      <family val="1"/>
    </font>
    <font>
      <sz val="16"/>
      <name val="Times New Roman"/>
      <family val="1"/>
    </font>
    <font>
      <b/>
      <sz val="22"/>
      <name val="Courier New"/>
      <family val="3"/>
    </font>
    <font>
      <sz val="22"/>
      <name val="Courier New"/>
      <family val="3"/>
    </font>
    <font>
      <sz val="18"/>
      <name val="Courier New"/>
      <family val="3"/>
    </font>
    <font>
      <b/>
      <sz val="20"/>
      <name val="Courier New"/>
      <family val="3"/>
    </font>
    <font>
      <sz val="20"/>
      <name val="Courier New"/>
      <family val="3"/>
    </font>
    <font>
      <sz val="12"/>
      <name val="Courier New"/>
      <family val="3"/>
    </font>
    <font>
      <b/>
      <sz val="18"/>
      <name val="Courier New"/>
      <family val="3"/>
    </font>
    <font>
      <b/>
      <sz val="16"/>
      <name val="Courier New"/>
      <family val="3"/>
    </font>
    <font>
      <sz val="16"/>
      <name val="Courier New"/>
      <family val="3"/>
    </font>
    <font>
      <b/>
      <sz val="12"/>
      <name val="Courier New"/>
      <family val="3"/>
    </font>
    <font>
      <b/>
      <sz val="14"/>
      <name val="Courier New"/>
      <family val="3"/>
    </font>
    <font>
      <sz val="18"/>
      <name val="Times New Roman"/>
      <family val="1"/>
    </font>
    <font>
      <sz val="14"/>
      <name val="Courier New"/>
      <family val="3"/>
    </font>
    <font>
      <sz val="10"/>
      <name val="Arial"/>
      <family val="2"/>
    </font>
    <font>
      <sz val="16"/>
      <color indexed="10"/>
      <name val="Courier New"/>
      <family val="3"/>
    </font>
    <font>
      <b/>
      <u val="single"/>
      <sz val="16"/>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6"/>
      <color rgb="FFFF0000"/>
      <name val="Courier New"/>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2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2" fillId="0" borderId="6">
      <alignment horizontal="left" vertical="center" wrapText="1"/>
      <protection/>
    </xf>
    <xf numFmtId="0" fontId="2" fillId="0" borderId="6">
      <alignment horizontal="left" vertical="center" wrapText="1"/>
      <protection/>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165" fontId="2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4" fillId="0" borderId="0" xfId="0" applyFont="1" applyAlignment="1">
      <alignment/>
    </xf>
    <xf numFmtId="0" fontId="5" fillId="0" borderId="0" xfId="0" applyFont="1" applyAlignment="1">
      <alignment vertical="center"/>
    </xf>
    <xf numFmtId="49" fontId="4" fillId="0" borderId="0" xfId="0" applyNumberFormat="1" applyFont="1" applyAlignment="1">
      <alignment/>
    </xf>
    <xf numFmtId="49" fontId="4" fillId="0" borderId="0" xfId="0" applyNumberFormat="1" applyFont="1" applyFill="1" applyAlignment="1">
      <alignment/>
    </xf>
    <xf numFmtId="49" fontId="4" fillId="0" borderId="0" xfId="0" applyNumberFormat="1" applyFont="1" applyAlignment="1">
      <alignment horizontal="justify" vertical="top"/>
    </xf>
    <xf numFmtId="0" fontId="4" fillId="0" borderId="0" xfId="0" applyNumberFormat="1" applyFont="1" applyBorder="1" applyAlignment="1">
      <alignment horizontal="left" vertical="center" wrapText="1"/>
    </xf>
    <xf numFmtId="49" fontId="0" fillId="0" borderId="0" xfId="0" applyNumberFormat="1" applyFont="1" applyAlignment="1">
      <alignment/>
    </xf>
    <xf numFmtId="1" fontId="0" fillId="0" borderId="0" xfId="0" applyNumberFormat="1" applyFont="1" applyAlignment="1">
      <alignment horizontal="centerContinuous" vertical="center"/>
    </xf>
    <xf numFmtId="49" fontId="0" fillId="0" borderId="0" xfId="0" applyNumberFormat="1" applyFont="1" applyAlignment="1">
      <alignment horizontal="centerContinuous"/>
    </xf>
    <xf numFmtId="49" fontId="0" fillId="0" borderId="0" xfId="0" applyNumberFormat="1" applyFont="1" applyAlignment="1">
      <alignment vertical="center" wrapText="1"/>
    </xf>
    <xf numFmtId="49" fontId="0" fillId="0" borderId="0" xfId="0" applyNumberFormat="1" applyFont="1" applyAlignment="1">
      <alignment horizontal="centerContinuous" vertical="center"/>
    </xf>
    <xf numFmtId="49" fontId="0" fillId="0" borderId="0" xfId="0" applyNumberFormat="1" applyFont="1" applyAlignment="1">
      <alignment wrapText="1"/>
    </xf>
    <xf numFmtId="0" fontId="0" fillId="0" borderId="0" xfId="0" applyFont="1" applyAlignment="1">
      <alignment/>
    </xf>
    <xf numFmtId="49" fontId="0" fillId="0" borderId="0" xfId="50" applyNumberFormat="1" applyFont="1">
      <alignment/>
      <protection/>
    </xf>
    <xf numFmtId="1" fontId="17" fillId="0" borderId="11" xfId="0" applyNumberFormat="1" applyFont="1" applyBorder="1" applyAlignment="1">
      <alignment horizontal="centerContinuous" vertical="center" wrapText="1"/>
    </xf>
    <xf numFmtId="1" fontId="17" fillId="0" borderId="11" xfId="0" applyNumberFormat="1" applyFont="1" applyBorder="1" applyAlignment="1">
      <alignment horizontal="centerContinuous" vertical="center"/>
    </xf>
    <xf numFmtId="0" fontId="15" fillId="0" borderId="11" xfId="0" applyNumberFormat="1" applyFont="1" applyBorder="1" applyAlignment="1">
      <alignment horizontal="center" vertical="center"/>
    </xf>
    <xf numFmtId="1" fontId="15" fillId="0" borderId="11" xfId="0" applyNumberFormat="1" applyFont="1" applyBorder="1" applyAlignment="1">
      <alignment horizontal="centerContinuous" vertical="center"/>
    </xf>
    <xf numFmtId="49" fontId="15" fillId="0" borderId="11" xfId="0" applyNumberFormat="1" applyFont="1" applyBorder="1" applyAlignment="1">
      <alignment horizontal="left" vertical="center" wrapText="1"/>
    </xf>
    <xf numFmtId="0" fontId="15" fillId="0" borderId="11" xfId="0" applyNumberFormat="1" applyFont="1" applyBorder="1" applyAlignment="1">
      <alignment horizontal="centerContinuous" vertical="center"/>
    </xf>
    <xf numFmtId="1" fontId="15" fillId="0" borderId="11" xfId="0" applyNumberFormat="1" applyFont="1" applyFill="1" applyBorder="1" applyAlignment="1">
      <alignment horizontal="centerContinuous" vertical="center"/>
    </xf>
    <xf numFmtId="0" fontId="15" fillId="0" borderId="11" xfId="0" applyNumberFormat="1" applyFont="1" applyBorder="1" applyAlignment="1">
      <alignment horizontal="left" vertical="center" wrapText="1"/>
    </xf>
    <xf numFmtId="49" fontId="15" fillId="0" borderId="11" xfId="0" applyNumberFormat="1" applyFont="1" applyBorder="1" applyAlignment="1">
      <alignment horizontal="center" vertical="center"/>
    </xf>
    <xf numFmtId="49" fontId="19" fillId="0" borderId="0" xfId="0" applyNumberFormat="1" applyFont="1" applyAlignment="1">
      <alignment horizontal="justify" vertical="top"/>
    </xf>
    <xf numFmtId="49" fontId="19" fillId="0" borderId="0" xfId="0" applyNumberFormat="1" applyFont="1" applyAlignment="1">
      <alignment/>
    </xf>
    <xf numFmtId="49" fontId="15"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1" fontId="15" fillId="33" borderId="11" xfId="0" applyNumberFormat="1" applyFont="1" applyFill="1" applyBorder="1" applyAlignment="1">
      <alignment horizontal="centerContinuous" vertical="center"/>
    </xf>
    <xf numFmtId="0" fontId="15" fillId="33" borderId="11" xfId="0" applyNumberFormat="1" applyFont="1" applyFill="1" applyBorder="1" applyAlignment="1">
      <alignment horizontal="centerContinuous" vertical="center"/>
    </xf>
    <xf numFmtId="49" fontId="15" fillId="33" borderId="11" xfId="0" applyNumberFormat="1" applyFont="1" applyFill="1" applyBorder="1" applyAlignment="1">
      <alignment vertical="center" wrapText="1"/>
    </xf>
    <xf numFmtId="1" fontId="15" fillId="33" borderId="11" xfId="0" applyNumberFormat="1" applyFont="1" applyFill="1" applyBorder="1" applyAlignment="1">
      <alignment horizontal="left" vertical="center" wrapText="1"/>
    </xf>
    <xf numFmtId="0" fontId="15" fillId="0" borderId="11" xfId="0" applyNumberFormat="1" applyFont="1" applyFill="1" applyBorder="1" applyAlignment="1">
      <alignment vertical="center" wrapText="1"/>
    </xf>
    <xf numFmtId="0" fontId="15" fillId="0" borderId="11" xfId="0" applyNumberFormat="1" applyFont="1" applyBorder="1" applyAlignment="1">
      <alignment vertical="center" wrapText="1"/>
    </xf>
    <xf numFmtId="49" fontId="15" fillId="0" borderId="11" xfId="0" applyNumberFormat="1" applyFont="1" applyFill="1" applyBorder="1" applyAlignment="1">
      <alignment horizontal="center" vertical="center"/>
    </xf>
    <xf numFmtId="1"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wrapText="1"/>
    </xf>
    <xf numFmtId="49" fontId="0" fillId="34" borderId="0" xfId="0" applyNumberFormat="1" applyFont="1" applyFill="1" applyAlignment="1">
      <alignment vertical="center" wrapText="1"/>
    </xf>
    <xf numFmtId="49" fontId="15" fillId="0" borderId="11" xfId="0" applyNumberFormat="1" applyFont="1" applyBorder="1" applyAlignment="1">
      <alignment horizontal="center" vertical="center" wrapText="1"/>
    </xf>
    <xf numFmtId="1" fontId="15" fillId="35" borderId="11" xfId="0" applyNumberFormat="1" applyFont="1" applyFill="1" applyBorder="1" applyAlignment="1">
      <alignment horizontal="center" vertical="center"/>
    </xf>
    <xf numFmtId="0" fontId="15" fillId="35" borderId="11" xfId="0" applyNumberFormat="1" applyFont="1" applyFill="1" applyBorder="1" applyAlignment="1">
      <alignment horizontal="center" vertical="center"/>
    </xf>
    <xf numFmtId="0" fontId="15" fillId="35" borderId="11" xfId="0" applyNumberFormat="1" applyFont="1" applyFill="1" applyBorder="1" applyAlignment="1">
      <alignment vertical="center" wrapText="1"/>
    </xf>
    <xf numFmtId="49" fontId="15" fillId="35" borderId="11" xfId="0" applyNumberFormat="1" applyFont="1" applyFill="1" applyBorder="1" applyAlignment="1">
      <alignment horizontal="center" vertical="center"/>
    </xf>
    <xf numFmtId="0" fontId="0" fillId="35" borderId="0" xfId="0" applyFont="1" applyFill="1" applyAlignment="1">
      <alignment/>
    </xf>
    <xf numFmtId="0" fontId="15" fillId="35" borderId="11" xfId="0" applyNumberFormat="1" applyFont="1" applyFill="1" applyBorder="1" applyAlignment="1">
      <alignment horizontal="left" vertical="center" wrapText="1"/>
    </xf>
    <xf numFmtId="49" fontId="19" fillId="35" borderId="0" xfId="0" applyNumberFormat="1" applyFont="1" applyFill="1" applyAlignment="1">
      <alignment/>
    </xf>
    <xf numFmtId="1" fontId="15" fillId="0" borderId="11" xfId="0" applyNumberFormat="1" applyFont="1" applyBorder="1" applyAlignment="1">
      <alignment horizontal="center" vertical="center"/>
    </xf>
    <xf numFmtId="0" fontId="56" fillId="0" borderId="11" xfId="0" applyNumberFormat="1" applyFont="1" applyBorder="1" applyAlignment="1">
      <alignment horizontal="left" vertical="center" wrapText="1"/>
    </xf>
    <xf numFmtId="49" fontId="15" fillId="0" borderId="11" xfId="0" applyNumberFormat="1" applyFont="1" applyBorder="1" applyAlignment="1">
      <alignment vertical="center" wrapText="1"/>
    </xf>
    <xf numFmtId="0" fontId="15" fillId="33" borderId="11" xfId="0" applyNumberFormat="1" applyFont="1" applyFill="1" applyBorder="1" applyAlignment="1">
      <alignment horizontal="center" vertical="center"/>
    </xf>
    <xf numFmtId="49" fontId="15" fillId="0" borderId="11" xfId="0" applyNumberFormat="1" applyFont="1" applyFill="1" applyBorder="1" applyAlignment="1">
      <alignment vertical="center" wrapText="1"/>
    </xf>
    <xf numFmtId="49" fontId="15" fillId="33" borderId="11" xfId="0" applyNumberFormat="1" applyFont="1" applyFill="1" applyBorder="1" applyAlignment="1">
      <alignment horizontal="left" vertical="center" wrapText="1"/>
    </xf>
    <xf numFmtId="1" fontId="15" fillId="0" borderId="11" xfId="0" applyNumberFormat="1" applyFont="1" applyBorder="1" applyAlignment="1">
      <alignment horizontal="center" vertical="center"/>
    </xf>
    <xf numFmtId="0" fontId="15" fillId="33" borderId="11" xfId="0" applyNumberFormat="1" applyFont="1" applyFill="1" applyBorder="1" applyAlignment="1">
      <alignment horizontal="left" vertical="center" wrapText="1"/>
    </xf>
    <xf numFmtId="49" fontId="15" fillId="33" borderId="11" xfId="0" applyNumberFormat="1" applyFont="1" applyFill="1" applyBorder="1" applyAlignment="1">
      <alignment horizontal="center" vertical="center"/>
    </xf>
    <xf numFmtId="1" fontId="15" fillId="33" borderId="11" xfId="0" applyNumberFormat="1" applyFont="1" applyFill="1" applyBorder="1" applyAlignment="1">
      <alignment horizontal="center" vertical="center"/>
    </xf>
    <xf numFmtId="0" fontId="15" fillId="0" borderId="11" xfId="0" applyNumberFormat="1" applyFont="1" applyBorder="1" applyAlignment="1">
      <alignment horizontal="center" vertical="center"/>
    </xf>
    <xf numFmtId="49" fontId="15" fillId="0" borderId="11" xfId="0" applyNumberFormat="1" applyFont="1" applyFill="1" applyBorder="1" applyAlignment="1">
      <alignment horizontal="left" vertical="center" wrapText="1"/>
    </xf>
    <xf numFmtId="49" fontId="15" fillId="0" borderId="11" xfId="0" applyNumberFormat="1" applyFont="1" applyBorder="1" applyAlignment="1">
      <alignment horizontal="left" vertical="center" wrapText="1"/>
    </xf>
    <xf numFmtId="0" fontId="15" fillId="0" borderId="11" xfId="0" applyNumberFormat="1" applyFont="1" applyBorder="1" applyAlignment="1">
      <alignment horizontal="left" vertical="center" wrapText="1"/>
    </xf>
    <xf numFmtId="0" fontId="15" fillId="35" borderId="11" xfId="0" applyNumberFormat="1" applyFont="1" applyFill="1" applyBorder="1" applyAlignment="1">
      <alignment horizontal="left" vertical="center" wrapText="1"/>
    </xf>
    <xf numFmtId="0" fontId="22" fillId="35" borderId="11" xfId="0" applyNumberFormat="1" applyFont="1" applyFill="1" applyBorder="1" applyAlignment="1">
      <alignment horizontal="left" vertical="center" wrapText="1"/>
    </xf>
    <xf numFmtId="49" fontId="15" fillId="35" borderId="11" xfId="0" applyNumberFormat="1" applyFont="1" applyFill="1" applyBorder="1" applyAlignment="1">
      <alignment horizontal="left" vertical="center" wrapText="1"/>
    </xf>
    <xf numFmtId="1" fontId="15" fillId="0" borderId="11"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1" xfId="0" applyNumberFormat="1" applyFont="1" applyBorder="1" applyAlignment="1">
      <alignment horizontal="left" vertical="center" wrapText="1"/>
    </xf>
    <xf numFmtId="49" fontId="15" fillId="0" borderId="11" xfId="0" applyNumberFormat="1" applyFont="1" applyBorder="1" applyAlignment="1">
      <alignment horizontal="center" vertical="center"/>
    </xf>
    <xf numFmtId="49"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wrapText="1"/>
    </xf>
    <xf numFmtId="1" fontId="15" fillId="0" borderId="11"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vertical="center" wrapText="1"/>
    </xf>
    <xf numFmtId="49" fontId="15"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1" fontId="15" fillId="0" borderId="11" xfId="0" applyNumberFormat="1" applyFont="1" applyBorder="1" applyAlignment="1">
      <alignment horizontal="center" vertical="center"/>
    </xf>
    <xf numFmtId="0" fontId="15" fillId="0" borderId="11" xfId="0" applyNumberFormat="1" applyFont="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49" fontId="15" fillId="33" borderId="11" xfId="0" applyNumberFormat="1" applyFont="1" applyFill="1" applyBorder="1" applyAlignment="1">
      <alignment horizontal="left" vertical="center" wrapText="1"/>
    </xf>
    <xf numFmtId="1" fontId="15" fillId="0" borderId="11" xfId="0" applyNumberFormat="1" applyFont="1" applyBorder="1" applyAlignment="1">
      <alignment horizontal="center" vertical="center"/>
    </xf>
    <xf numFmtId="0" fontId="15" fillId="33" borderId="11" xfId="0" applyNumberFormat="1" applyFont="1" applyFill="1" applyBorder="1" applyAlignment="1">
      <alignment horizontal="left" vertical="center" wrapText="1"/>
    </xf>
    <xf numFmtId="49" fontId="15" fillId="33" borderId="11" xfId="0" applyNumberFormat="1" applyFont="1" applyFill="1" applyBorder="1" applyAlignment="1">
      <alignment horizontal="center" vertical="center"/>
    </xf>
    <xf numFmtId="1" fontId="15" fillId="33" borderId="11"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49" fontId="15" fillId="0" borderId="11" xfId="0" applyNumberFormat="1" applyFont="1" applyBorder="1" applyAlignment="1">
      <alignment horizontal="center" vertical="center"/>
    </xf>
    <xf numFmtId="49" fontId="15" fillId="0" borderId="11" xfId="0" applyNumberFormat="1" applyFont="1" applyFill="1" applyBorder="1" applyAlignment="1">
      <alignment horizontal="center" vertical="center"/>
    </xf>
    <xf numFmtId="0" fontId="15" fillId="0" borderId="11" xfId="0" applyNumberFormat="1" applyFont="1" applyBorder="1" applyAlignment="1">
      <alignment horizontal="left" vertical="center" wrapText="1"/>
    </xf>
    <xf numFmtId="0" fontId="15" fillId="0" borderId="11" xfId="0" applyNumberFormat="1" applyFont="1" applyBorder="1" applyAlignment="1">
      <alignment horizontal="center" vertical="center"/>
    </xf>
    <xf numFmtId="49" fontId="15" fillId="0" borderId="11" xfId="0" applyNumberFormat="1" applyFont="1" applyBorder="1" applyAlignment="1">
      <alignment horizontal="left" vertical="center" wrapText="1"/>
    </xf>
    <xf numFmtId="49" fontId="15" fillId="0" borderId="11" xfId="0" applyNumberFormat="1" applyFont="1" applyFill="1" applyBorder="1" applyAlignment="1">
      <alignment horizontal="left" vertical="center" wrapText="1"/>
    </xf>
    <xf numFmtId="1" fontId="15" fillId="0" borderId="11" xfId="0" applyNumberFormat="1" applyFont="1" applyBorder="1" applyAlignment="1">
      <alignment horizontal="center" vertical="center"/>
    </xf>
    <xf numFmtId="0" fontId="15" fillId="0" borderId="11" xfId="0" applyNumberFormat="1" applyFont="1" applyBorder="1" applyAlignment="1">
      <alignment horizontal="center" vertical="center"/>
    </xf>
    <xf numFmtId="49" fontId="15" fillId="0" borderId="11" xfId="0" applyNumberFormat="1" applyFont="1" applyBorder="1" applyAlignment="1">
      <alignment horizontal="left" vertical="center" wrapText="1"/>
    </xf>
    <xf numFmtId="0" fontId="15" fillId="35" borderId="11" xfId="0" applyNumberFormat="1" applyFont="1" applyFill="1" applyBorder="1" applyAlignment="1">
      <alignment horizontal="center" vertical="center"/>
    </xf>
    <xf numFmtId="0" fontId="15" fillId="35" borderId="11" xfId="0" applyNumberFormat="1" applyFont="1" applyFill="1" applyBorder="1" applyAlignment="1">
      <alignment horizontal="left" vertical="center" wrapText="1"/>
    </xf>
    <xf numFmtId="1" fontId="7" fillId="34" borderId="11" xfId="0" applyNumberFormat="1" applyFont="1" applyFill="1" applyBorder="1" applyAlignment="1">
      <alignment horizontal="center" vertical="center" wrapText="1"/>
    </xf>
    <xf numFmtId="0" fontId="7" fillId="34" borderId="11" xfId="0" applyFont="1" applyFill="1" applyBorder="1" applyAlignment="1">
      <alignment vertical="center" wrapText="1"/>
    </xf>
    <xf numFmtId="0" fontId="8" fillId="34" borderId="11" xfId="0" applyFont="1" applyFill="1" applyBorder="1" applyAlignment="1">
      <alignment/>
    </xf>
    <xf numFmtId="1" fontId="10" fillId="34" borderId="11" xfId="0" applyNumberFormat="1" applyFont="1" applyFill="1" applyBorder="1" applyAlignment="1">
      <alignment horizontal="center" vertical="center" wrapText="1"/>
    </xf>
    <xf numFmtId="0" fontId="11" fillId="34" borderId="11" xfId="0" applyFont="1" applyFill="1" applyBorder="1" applyAlignment="1">
      <alignment/>
    </xf>
    <xf numFmtId="0" fontId="9" fillId="0" borderId="11" xfId="0" applyNumberFormat="1" applyFont="1" applyBorder="1" applyAlignment="1">
      <alignment horizontal="left" vertical="top" wrapText="1"/>
    </xf>
    <xf numFmtId="0" fontId="9" fillId="0" borderId="11" xfId="0" applyFont="1" applyBorder="1" applyAlignment="1">
      <alignment horizontal="left" vertical="top"/>
    </xf>
    <xf numFmtId="0" fontId="13" fillId="0" borderId="11" xfId="0" applyNumberFormat="1" applyFont="1" applyBorder="1" applyAlignment="1">
      <alignment horizontal="left" vertical="top" wrapText="1"/>
    </xf>
    <xf numFmtId="0" fontId="18" fillId="0" borderId="11" xfId="0" applyFont="1" applyBorder="1" applyAlignment="1">
      <alignment horizontal="left" vertical="top"/>
    </xf>
    <xf numFmtId="1" fontId="14" fillId="34" borderId="11" xfId="0" applyNumberFormat="1" applyFont="1" applyFill="1" applyBorder="1" applyAlignment="1">
      <alignment horizontal="center" vertical="center" wrapText="1"/>
    </xf>
    <xf numFmtId="1" fontId="15" fillId="0" borderId="11" xfId="0" applyNumberFormat="1" applyFont="1" applyBorder="1" applyAlignment="1">
      <alignment horizontal="center" vertical="center"/>
    </xf>
    <xf numFmtId="49" fontId="15" fillId="0" borderId="13" xfId="0" applyNumberFormat="1" applyFont="1" applyFill="1" applyBorder="1" applyAlignment="1">
      <alignment horizontal="left" vertical="center" wrapText="1"/>
    </xf>
    <xf numFmtId="49" fontId="15" fillId="0" borderId="14" xfId="0" applyNumberFormat="1" applyFont="1" applyFill="1" applyBorder="1" applyAlignment="1">
      <alignment horizontal="left" vertical="center" wrapText="1"/>
    </xf>
    <xf numFmtId="49" fontId="15" fillId="0" borderId="15" xfId="0" applyNumberFormat="1" applyFont="1" applyFill="1" applyBorder="1" applyAlignment="1">
      <alignment horizontal="left" vertical="center" wrapText="1"/>
    </xf>
    <xf numFmtId="0" fontId="15" fillId="33" borderId="11" xfId="0" applyNumberFormat="1" applyFont="1" applyFill="1" applyBorder="1" applyAlignment="1">
      <alignment horizontal="left" vertical="center" wrapText="1"/>
    </xf>
    <xf numFmtId="49" fontId="15" fillId="33" borderId="11" xfId="0" applyNumberFormat="1" applyFont="1" applyFill="1" applyBorder="1" applyAlignment="1">
      <alignment horizontal="center" vertical="center"/>
    </xf>
    <xf numFmtId="49" fontId="15" fillId="33" borderId="11" xfId="0" applyNumberFormat="1" applyFont="1" applyFill="1" applyBorder="1" applyAlignment="1">
      <alignment horizontal="left" vertical="center" wrapText="1"/>
    </xf>
    <xf numFmtId="0" fontId="0" fillId="0" borderId="11" xfId="0" applyBorder="1" applyAlignment="1">
      <alignment horizontal="left" vertical="center" wrapText="1"/>
    </xf>
    <xf numFmtId="1" fontId="15" fillId="33" borderId="11" xfId="0" applyNumberFormat="1" applyFont="1" applyFill="1" applyBorder="1" applyAlignment="1">
      <alignment horizontal="center" vertical="center"/>
    </xf>
    <xf numFmtId="1" fontId="15" fillId="33" borderId="11" xfId="0" applyNumberFormat="1" applyFont="1" applyFill="1" applyBorder="1" applyAlignment="1">
      <alignment horizontal="center" vertical="center" wrapText="1"/>
    </xf>
    <xf numFmtId="0" fontId="15" fillId="33" borderId="11" xfId="0" applyNumberFormat="1" applyFont="1" applyFill="1" applyBorder="1" applyAlignment="1">
      <alignment horizontal="center" vertical="center" wrapText="1"/>
    </xf>
    <xf numFmtId="0" fontId="15" fillId="33" borderId="11" xfId="0" applyNumberFormat="1" applyFont="1" applyFill="1" applyBorder="1" applyAlignment="1">
      <alignment horizontal="center" vertical="center"/>
    </xf>
    <xf numFmtId="0" fontId="15" fillId="34" borderId="11" xfId="0" applyFont="1" applyFill="1" applyBorder="1" applyAlignment="1">
      <alignment/>
    </xf>
    <xf numFmtId="49" fontId="15" fillId="33" borderId="11" xfId="0" applyNumberFormat="1" applyFont="1" applyFill="1" applyBorder="1" applyAlignment="1">
      <alignment horizontal="left" vertical="center"/>
    </xf>
    <xf numFmtId="1" fontId="15" fillId="0" borderId="13" xfId="0" applyNumberFormat="1" applyFont="1" applyFill="1" applyBorder="1" applyAlignment="1">
      <alignment horizontal="center" vertical="center" wrapText="1"/>
    </xf>
    <xf numFmtId="1" fontId="15" fillId="0" borderId="14"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16" fillId="34" borderId="11" xfId="0" applyFont="1" applyFill="1" applyBorder="1" applyAlignment="1">
      <alignment vertical="center" wrapText="1"/>
    </xf>
    <xf numFmtId="0" fontId="12" fillId="34" borderId="11" xfId="0" applyFont="1" applyFill="1" applyBorder="1" applyAlignment="1">
      <alignment/>
    </xf>
    <xf numFmtId="0" fontId="17" fillId="0" borderId="11" xfId="0" applyFont="1" applyBorder="1" applyAlignment="1">
      <alignment horizontal="center" vertical="center"/>
    </xf>
    <xf numFmtId="0" fontId="17" fillId="0" borderId="11" xfId="0" applyFont="1" applyFill="1" applyBorder="1" applyAlignment="1">
      <alignment horizontal="center" vertical="center" wrapText="1"/>
    </xf>
    <xf numFmtId="49" fontId="17" fillId="0" borderId="11" xfId="0" applyNumberFormat="1" applyFont="1" applyBorder="1" applyAlignment="1">
      <alignment horizontal="center" vertical="center"/>
    </xf>
    <xf numFmtId="0" fontId="17" fillId="0" borderId="11" xfId="0" applyFont="1" applyBorder="1" applyAlignment="1">
      <alignment vertical="center"/>
    </xf>
    <xf numFmtId="49" fontId="17" fillId="0" borderId="11" xfId="0" applyNumberFormat="1" applyFont="1" applyBorder="1" applyAlignment="1">
      <alignment horizontal="center" vertical="center" wrapText="1"/>
    </xf>
    <xf numFmtId="0" fontId="17" fillId="0" borderId="11" xfId="0" applyFont="1" applyBorder="1" applyAlignment="1">
      <alignment vertical="center" wrapText="1"/>
    </xf>
    <xf numFmtId="0" fontId="15" fillId="0" borderId="13" xfId="0" applyNumberFormat="1" applyFont="1" applyFill="1" applyBorder="1" applyAlignment="1">
      <alignment horizontal="left" vertical="center" wrapText="1"/>
    </xf>
    <xf numFmtId="0" fontId="15" fillId="0" borderId="14"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0" fontId="15" fillId="0" borderId="11" xfId="0" applyNumberFormat="1" applyFont="1" applyBorder="1" applyAlignment="1">
      <alignment horizontal="left" vertical="center"/>
    </xf>
    <xf numFmtId="0" fontId="15" fillId="0" borderId="11" xfId="0" applyNumberFormat="1" applyFont="1" applyBorder="1" applyAlignment="1">
      <alignment horizontal="center" vertical="center"/>
    </xf>
    <xf numFmtId="0" fontId="15" fillId="35" borderId="11" xfId="0" applyNumberFormat="1" applyFont="1" applyFill="1" applyBorder="1" applyAlignment="1">
      <alignment horizontal="center" vertical="center"/>
    </xf>
    <xf numFmtId="0" fontId="15" fillId="35" borderId="11" xfId="0" applyNumberFormat="1" applyFont="1" applyFill="1" applyBorder="1" applyAlignment="1">
      <alignment horizontal="left" vertical="center"/>
    </xf>
    <xf numFmtId="49" fontId="15" fillId="0" borderId="11" xfId="0" applyNumberFormat="1" applyFont="1" applyBorder="1" applyAlignment="1">
      <alignment horizontal="left" vertical="center" wrapText="1"/>
    </xf>
    <xf numFmtId="0" fontId="15" fillId="0" borderId="11" xfId="0" applyNumberFormat="1" applyFont="1" applyBorder="1" applyAlignment="1">
      <alignment horizontal="left" vertical="center" wrapText="1"/>
    </xf>
    <xf numFmtId="0" fontId="12" fillId="34" borderId="11" xfId="0" applyFont="1" applyFill="1" applyBorder="1" applyAlignment="1">
      <alignment/>
    </xf>
    <xf numFmtId="0" fontId="17" fillId="0" borderId="11" xfId="0" applyNumberFormat="1" applyFont="1" applyBorder="1" applyAlignment="1">
      <alignment horizontal="center" vertical="center" wrapText="1"/>
    </xf>
    <xf numFmtId="0" fontId="15" fillId="35" borderId="11" xfId="0" applyNumberFormat="1" applyFont="1" applyFill="1" applyBorder="1" applyAlignment="1">
      <alignment horizontal="left" vertical="center" wrapText="1"/>
    </xf>
    <xf numFmtId="49" fontId="15" fillId="0" borderId="11" xfId="0" applyNumberFormat="1" applyFont="1" applyBorder="1" applyAlignment="1">
      <alignment horizontal="center" vertical="center"/>
    </xf>
    <xf numFmtId="49" fontId="15" fillId="0" borderId="11"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wrapText="1"/>
    </xf>
  </cellXfs>
  <cellStyles count="55">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Euro 2" xfId="43"/>
    <cellStyle name="Input" xfId="44"/>
    <cellStyle name="Comma" xfId="45"/>
    <cellStyle name="Migliaia (0)_Copia di SpecIva2001" xfId="46"/>
    <cellStyle name="Comma [0]" xfId="47"/>
    <cellStyle name="Neutrale" xfId="48"/>
    <cellStyle name="Normale 2" xfId="49"/>
    <cellStyle name="Normale_Bozza Clienti e Fornitori (20070205)" xfId="50"/>
    <cellStyle name="Nota" xfId="51"/>
    <cellStyle name="Output" xfId="52"/>
    <cellStyle name="Percent" xfId="53"/>
    <cellStyle name="T_fiancata" xfId="54"/>
    <cellStyle name="T_fiancata_Uffici Marittimi 28102010"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Valuta (0)_Copia di SpecIva2001"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1"/>
  <sheetViews>
    <sheetView zoomScale="50" zoomScaleNormal="50" zoomScalePageLayoutView="0" workbookViewId="0" topLeftCell="A4">
      <selection activeCell="A6" sqref="A6:H6"/>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16384" width="9.00390625" style="7" customWidth="1"/>
  </cols>
  <sheetData>
    <row r="1" spans="1:8" s="1" customFormat="1" ht="60" customHeight="1">
      <c r="A1" s="95" t="s">
        <v>30</v>
      </c>
      <c r="B1" s="96"/>
      <c r="C1" s="96"/>
      <c r="D1" s="96"/>
      <c r="E1" s="96"/>
      <c r="F1" s="96"/>
      <c r="G1" s="96"/>
      <c r="H1" s="97"/>
    </row>
    <row r="2" spans="1:8" s="5" customFormat="1" ht="162" customHeight="1">
      <c r="A2" s="100" t="s">
        <v>116</v>
      </c>
      <c r="B2" s="103"/>
      <c r="C2" s="103"/>
      <c r="D2" s="103"/>
      <c r="E2" s="103"/>
      <c r="F2" s="103"/>
      <c r="G2" s="103"/>
      <c r="H2" s="103"/>
    </row>
    <row r="3" spans="1:9" s="3" customFormat="1" ht="27.75" customHeight="1">
      <c r="A3" s="98" t="s">
        <v>31</v>
      </c>
      <c r="B3" s="99"/>
      <c r="C3" s="99"/>
      <c r="D3" s="99"/>
      <c r="E3" s="99"/>
      <c r="F3" s="99"/>
      <c r="G3" s="99"/>
      <c r="H3" s="99"/>
      <c r="I3" s="6"/>
    </row>
    <row r="4" spans="1:8" s="24" customFormat="1" ht="330.75" customHeight="1">
      <c r="A4" s="100" t="s">
        <v>178</v>
      </c>
      <c r="B4" s="101"/>
      <c r="C4" s="101"/>
      <c r="D4" s="101"/>
      <c r="E4" s="101"/>
      <c r="F4" s="101"/>
      <c r="G4" s="101"/>
      <c r="H4" s="101"/>
    </row>
    <row r="5" spans="1:9" s="3" customFormat="1" ht="27.75" customHeight="1">
      <c r="A5" s="98" t="s">
        <v>32</v>
      </c>
      <c r="B5" s="99"/>
      <c r="C5" s="99"/>
      <c r="D5" s="99"/>
      <c r="E5" s="99"/>
      <c r="F5" s="99"/>
      <c r="G5" s="99"/>
      <c r="H5" s="99"/>
      <c r="I5" s="6"/>
    </row>
    <row r="6" spans="1:8" s="5" customFormat="1" ht="409.5" customHeight="1">
      <c r="A6" s="102" t="s">
        <v>176</v>
      </c>
      <c r="B6" s="101"/>
      <c r="C6" s="101"/>
      <c r="D6" s="101"/>
      <c r="E6" s="101"/>
      <c r="F6" s="101"/>
      <c r="G6" s="101"/>
      <c r="H6" s="101"/>
    </row>
    <row r="7" spans="1:9" s="3" customFormat="1" ht="26.25">
      <c r="A7" s="98" t="s">
        <v>33</v>
      </c>
      <c r="B7" s="99"/>
      <c r="C7" s="99"/>
      <c r="D7" s="99"/>
      <c r="E7" s="99"/>
      <c r="F7" s="99"/>
      <c r="G7" s="99"/>
      <c r="H7" s="99"/>
      <c r="I7" s="6"/>
    </row>
    <row r="8" spans="1:8" s="5" customFormat="1" ht="123.75" customHeight="1">
      <c r="A8" s="100" t="s">
        <v>117</v>
      </c>
      <c r="B8" s="101"/>
      <c r="C8" s="101"/>
      <c r="D8" s="101"/>
      <c r="E8" s="101"/>
      <c r="F8" s="101"/>
      <c r="G8" s="101"/>
      <c r="H8" s="101"/>
    </row>
    <row r="21" ht="31.5" customHeight="1">
      <c r="E21" s="37"/>
    </row>
  </sheetData>
  <sheetProtection/>
  <mergeCells count="8">
    <mergeCell ref="A1:H1"/>
    <mergeCell ref="A7:H7"/>
    <mergeCell ref="A8:H8"/>
    <mergeCell ref="A3:H3"/>
    <mergeCell ref="A4:H4"/>
    <mergeCell ref="A5:H5"/>
    <mergeCell ref="A6:H6"/>
    <mergeCell ref="A2:H2"/>
  </mergeCells>
  <printOptions gridLines="1" horizontalCentered="1"/>
  <pageMargins left="0.2362204724409449" right="0.2362204724409449" top="0.6299212598425197" bottom="0.8267716535433072" header="0.2362204724409449" footer="0.31496062992125984"/>
  <pageSetup cellComments="asDisplayed" horizontalDpi="600" verticalDpi="600" orientation="portrait" paperSize="9" scale="40" r:id="rId1"/>
  <headerFooter alignWithMargins="0">
    <oddFooter>&amp;R
</oddFooter>
  </headerFooter>
</worksheet>
</file>

<file path=xl/worksheets/sheet2.xml><?xml version="1.0" encoding="utf-8"?>
<worksheet xmlns="http://schemas.openxmlformats.org/spreadsheetml/2006/main" xmlns:r="http://schemas.openxmlformats.org/officeDocument/2006/relationships">
  <dimension ref="A1:I36"/>
  <sheetViews>
    <sheetView zoomScale="50" zoomScaleNormal="50" zoomScalePageLayoutView="0" workbookViewId="0" topLeftCell="A1">
      <selection activeCell="A28" sqref="A28:H28"/>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390625" style="7" customWidth="1"/>
    <col min="10" max="16384" width="9.00390625" style="7" customWidth="1"/>
  </cols>
  <sheetData>
    <row r="1" spans="1:8" s="1" customFormat="1" ht="60" customHeight="1">
      <c r="A1" s="104" t="s">
        <v>52</v>
      </c>
      <c r="B1" s="128"/>
      <c r="C1" s="128"/>
      <c r="D1" s="128"/>
      <c r="E1" s="128"/>
      <c r="F1" s="128"/>
      <c r="G1" s="128"/>
      <c r="H1" s="129"/>
    </row>
    <row r="2" spans="1:8" s="1" customFormat="1" ht="19.5" customHeight="1">
      <c r="A2" s="130" t="s">
        <v>34</v>
      </c>
      <c r="B2" s="131" t="s">
        <v>0</v>
      </c>
      <c r="C2" s="131"/>
      <c r="D2" s="132" t="s">
        <v>1</v>
      </c>
      <c r="E2" s="132" t="s">
        <v>2</v>
      </c>
      <c r="F2" s="134" t="s">
        <v>3</v>
      </c>
      <c r="G2" s="134" t="s">
        <v>47</v>
      </c>
      <c r="H2" s="134" t="s">
        <v>4</v>
      </c>
    </row>
    <row r="3" spans="1:8" s="2" customFormat="1" ht="19.5" customHeight="1">
      <c r="A3" s="130"/>
      <c r="B3" s="15" t="s">
        <v>5</v>
      </c>
      <c r="C3" s="16" t="s">
        <v>6</v>
      </c>
      <c r="D3" s="133"/>
      <c r="E3" s="133"/>
      <c r="F3" s="135"/>
      <c r="G3" s="135"/>
      <c r="H3" s="135"/>
    </row>
    <row r="4" spans="1:8" s="5" customFormat="1" ht="60" customHeight="1">
      <c r="A4" s="56">
        <v>1</v>
      </c>
      <c r="B4" s="18">
        <v>1</v>
      </c>
      <c r="C4" s="18">
        <f>D4</f>
        <v>1</v>
      </c>
      <c r="D4" s="56">
        <v>1</v>
      </c>
      <c r="E4" s="50" t="s">
        <v>7</v>
      </c>
      <c r="F4" s="34" t="s">
        <v>8</v>
      </c>
      <c r="G4" s="57" t="s">
        <v>9</v>
      </c>
      <c r="H4" s="58" t="s">
        <v>37</v>
      </c>
    </row>
    <row r="5" spans="1:9" s="3" customFormat="1" ht="60" customHeight="1">
      <c r="A5" s="52">
        <f>A4+1</f>
        <v>2</v>
      </c>
      <c r="B5" s="18">
        <f>C4+1</f>
        <v>2</v>
      </c>
      <c r="C5" s="18">
        <f>B5+D5-1</f>
        <v>6</v>
      </c>
      <c r="D5" s="20">
        <v>5</v>
      </c>
      <c r="E5" s="50" t="s">
        <v>10</v>
      </c>
      <c r="F5" s="34" t="s">
        <v>11</v>
      </c>
      <c r="G5" s="57" t="s">
        <v>79</v>
      </c>
      <c r="H5" s="58" t="s">
        <v>37</v>
      </c>
      <c r="I5" s="26"/>
    </row>
    <row r="6" spans="1:9" s="3" customFormat="1" ht="60" customHeight="1">
      <c r="A6" s="52">
        <f>A5+1</f>
        <v>3</v>
      </c>
      <c r="B6" s="18">
        <f>C5+1</f>
        <v>7</v>
      </c>
      <c r="C6" s="18">
        <f>B6+D6-1</f>
        <v>8</v>
      </c>
      <c r="D6" s="20">
        <v>2</v>
      </c>
      <c r="E6" s="50" t="s">
        <v>39</v>
      </c>
      <c r="F6" s="34" t="s">
        <v>11</v>
      </c>
      <c r="G6" s="57" t="s">
        <v>118</v>
      </c>
      <c r="H6" s="58" t="s">
        <v>37</v>
      </c>
      <c r="I6" s="6"/>
    </row>
    <row r="7" spans="1:9" s="3" customFormat="1" ht="24.75" customHeight="1">
      <c r="A7" s="104" t="s">
        <v>177</v>
      </c>
      <c r="B7" s="117"/>
      <c r="C7" s="117"/>
      <c r="D7" s="117"/>
      <c r="E7" s="117"/>
      <c r="F7" s="117"/>
      <c r="G7" s="117"/>
      <c r="H7" s="117"/>
      <c r="I7" s="6"/>
    </row>
    <row r="8" spans="1:9" s="4" customFormat="1" ht="33" customHeight="1">
      <c r="A8" s="119">
        <f>A6+1</f>
        <v>4</v>
      </c>
      <c r="B8" s="119">
        <f>C6+1</f>
        <v>9</v>
      </c>
      <c r="C8" s="119">
        <f>B8+D8-1</f>
        <v>9</v>
      </c>
      <c r="D8" s="122">
        <v>1</v>
      </c>
      <c r="E8" s="106" t="s">
        <v>169</v>
      </c>
      <c r="F8" s="125" t="s">
        <v>11</v>
      </c>
      <c r="G8" s="75" t="s">
        <v>84</v>
      </c>
      <c r="H8" s="106" t="s">
        <v>40</v>
      </c>
      <c r="I8" s="77"/>
    </row>
    <row r="9" spans="1:9" s="4" customFormat="1" ht="107.25" customHeight="1">
      <c r="A9" s="120"/>
      <c r="B9" s="120"/>
      <c r="C9" s="120"/>
      <c r="D9" s="123"/>
      <c r="E9" s="107"/>
      <c r="F9" s="126"/>
      <c r="G9" s="75" t="s">
        <v>161</v>
      </c>
      <c r="H9" s="107"/>
      <c r="I9" s="73"/>
    </row>
    <row r="10" spans="1:9" s="4" customFormat="1" ht="63.75" customHeight="1">
      <c r="A10" s="121"/>
      <c r="B10" s="121"/>
      <c r="C10" s="121"/>
      <c r="D10" s="124"/>
      <c r="E10" s="108"/>
      <c r="F10" s="127"/>
      <c r="G10" s="75" t="s">
        <v>173</v>
      </c>
      <c r="H10" s="108"/>
      <c r="I10" s="77"/>
    </row>
    <row r="11" spans="1:8" s="3" customFormat="1" ht="24.75" customHeight="1">
      <c r="A11" s="104" t="s">
        <v>43</v>
      </c>
      <c r="B11" s="104"/>
      <c r="C11" s="104"/>
      <c r="D11" s="104"/>
      <c r="E11" s="104"/>
      <c r="F11" s="104"/>
      <c r="G11" s="104"/>
      <c r="H11" s="104"/>
    </row>
    <row r="12" spans="1:9" s="3" customFormat="1" ht="60" customHeight="1">
      <c r="A12" s="69">
        <f>A8+1</f>
        <v>5</v>
      </c>
      <c r="B12" s="69">
        <f>C8+1</f>
        <v>10</v>
      </c>
      <c r="C12" s="69">
        <f>B12+D12-1</f>
        <v>25</v>
      </c>
      <c r="D12" s="70">
        <v>16</v>
      </c>
      <c r="E12" s="30" t="s">
        <v>154</v>
      </c>
      <c r="F12" s="54" t="s">
        <v>28</v>
      </c>
      <c r="G12" s="53" t="s">
        <v>42</v>
      </c>
      <c r="H12" s="51" t="s">
        <v>37</v>
      </c>
      <c r="I12" s="27"/>
    </row>
    <row r="13" spans="1:8" s="14" customFormat="1" ht="49.5" customHeight="1">
      <c r="A13" s="104" t="s">
        <v>49</v>
      </c>
      <c r="B13" s="104"/>
      <c r="C13" s="104"/>
      <c r="D13" s="104"/>
      <c r="E13" s="104"/>
      <c r="F13" s="104"/>
      <c r="G13" s="104"/>
      <c r="H13" s="104"/>
    </row>
    <row r="14" spans="1:8" s="14" customFormat="1" ht="60" customHeight="1">
      <c r="A14" s="55">
        <f>A12+1</f>
        <v>6</v>
      </c>
      <c r="B14" s="28">
        <f>C12+1</f>
        <v>26</v>
      </c>
      <c r="C14" s="28">
        <f>B14+D14-1</f>
        <v>85</v>
      </c>
      <c r="D14" s="29">
        <v>60</v>
      </c>
      <c r="E14" s="51" t="s">
        <v>44</v>
      </c>
      <c r="F14" s="54" t="s">
        <v>11</v>
      </c>
      <c r="G14" s="51" t="s">
        <v>53</v>
      </c>
      <c r="H14" s="111" t="s">
        <v>57</v>
      </c>
    </row>
    <row r="15" spans="1:8" ht="60" customHeight="1">
      <c r="A15" s="55">
        <f>A14+1</f>
        <v>7</v>
      </c>
      <c r="B15" s="28">
        <f>C14+1</f>
        <v>86</v>
      </c>
      <c r="C15" s="28">
        <f>B15+D15-1</f>
        <v>125</v>
      </c>
      <c r="D15" s="49">
        <v>40</v>
      </c>
      <c r="E15" s="53" t="s">
        <v>54</v>
      </c>
      <c r="F15" s="54" t="s">
        <v>11</v>
      </c>
      <c r="G15" s="53"/>
      <c r="H15" s="118"/>
    </row>
    <row r="16" spans="1:8" ht="60" customHeight="1">
      <c r="A16" s="55">
        <f>A15+1</f>
        <v>8</v>
      </c>
      <c r="B16" s="28">
        <f>C15+1</f>
        <v>126</v>
      </c>
      <c r="C16" s="28">
        <f>B16+D16-1</f>
        <v>127</v>
      </c>
      <c r="D16" s="49">
        <v>2</v>
      </c>
      <c r="E16" s="53" t="s">
        <v>45</v>
      </c>
      <c r="F16" s="54" t="s">
        <v>29</v>
      </c>
      <c r="G16" s="53" t="s">
        <v>26</v>
      </c>
      <c r="H16" s="118"/>
    </row>
    <row r="17" spans="1:8" ht="49.5" customHeight="1">
      <c r="A17" s="104" t="s">
        <v>50</v>
      </c>
      <c r="B17" s="104"/>
      <c r="C17" s="104"/>
      <c r="D17" s="104"/>
      <c r="E17" s="104"/>
      <c r="F17" s="104"/>
      <c r="G17" s="104"/>
      <c r="H17" s="104"/>
    </row>
    <row r="18" spans="1:8" ht="60" customHeight="1">
      <c r="A18" s="55">
        <f>A16+1</f>
        <v>9</v>
      </c>
      <c r="B18" s="31">
        <f>C16+1</f>
        <v>128</v>
      </c>
      <c r="C18" s="31">
        <f>B18+D18-1</f>
        <v>151</v>
      </c>
      <c r="D18" s="49">
        <v>24</v>
      </c>
      <c r="E18" s="53" t="s">
        <v>13</v>
      </c>
      <c r="F18" s="54" t="s">
        <v>11</v>
      </c>
      <c r="G18" s="53"/>
      <c r="H18" s="111" t="s">
        <v>56</v>
      </c>
    </row>
    <row r="19" spans="1:8" ht="53.25" customHeight="1">
      <c r="A19" s="55">
        <f>A18+1</f>
        <v>10</v>
      </c>
      <c r="B19" s="31">
        <f>C18+1</f>
        <v>152</v>
      </c>
      <c r="C19" s="31">
        <f aca="true" t="shared" si="0" ref="C19:C25">B19+D19-1</f>
        <v>171</v>
      </c>
      <c r="D19" s="49">
        <v>20</v>
      </c>
      <c r="E19" s="53" t="s">
        <v>14</v>
      </c>
      <c r="F19" s="54" t="s">
        <v>11</v>
      </c>
      <c r="G19" s="53"/>
      <c r="H19" s="111"/>
    </row>
    <row r="20" spans="1:9" s="4" customFormat="1" ht="30" customHeight="1">
      <c r="A20" s="113">
        <f>A19+1</f>
        <v>11</v>
      </c>
      <c r="B20" s="114">
        <f>C19+1</f>
        <v>172</v>
      </c>
      <c r="C20" s="114">
        <f>B20+D20-1</f>
        <v>172</v>
      </c>
      <c r="D20" s="116">
        <v>1</v>
      </c>
      <c r="E20" s="109" t="s">
        <v>15</v>
      </c>
      <c r="F20" s="110" t="s">
        <v>11</v>
      </c>
      <c r="G20" s="57" t="s">
        <v>16</v>
      </c>
      <c r="H20" s="111"/>
      <c r="I20" s="7"/>
    </row>
    <row r="21" spans="1:9" s="4" customFormat="1" ht="30" customHeight="1">
      <c r="A21" s="113"/>
      <c r="B21" s="115"/>
      <c r="C21" s="114"/>
      <c r="D21" s="116"/>
      <c r="E21" s="109"/>
      <c r="F21" s="110"/>
      <c r="G21" s="57" t="s">
        <v>36</v>
      </c>
      <c r="H21" s="111"/>
      <c r="I21" s="7"/>
    </row>
    <row r="22" spans="1:9" s="4" customFormat="1" ht="30" customHeight="1">
      <c r="A22" s="113"/>
      <c r="B22" s="115"/>
      <c r="C22" s="114"/>
      <c r="D22" s="116"/>
      <c r="E22" s="109"/>
      <c r="F22" s="110"/>
      <c r="G22" s="57" t="s">
        <v>35</v>
      </c>
      <c r="H22" s="111"/>
      <c r="I22" s="7"/>
    </row>
    <row r="23" spans="1:8" ht="60" customHeight="1">
      <c r="A23" s="55">
        <f>A20+1</f>
        <v>12</v>
      </c>
      <c r="B23" s="28">
        <f>C20+1</f>
        <v>173</v>
      </c>
      <c r="C23" s="31">
        <f t="shared" si="0"/>
        <v>180</v>
      </c>
      <c r="D23" s="49">
        <v>8</v>
      </c>
      <c r="E23" s="51" t="s">
        <v>17</v>
      </c>
      <c r="F23" s="54" t="s">
        <v>27</v>
      </c>
      <c r="G23" s="51" t="s">
        <v>156</v>
      </c>
      <c r="H23" s="112"/>
    </row>
    <row r="24" spans="1:8" ht="60" customHeight="1">
      <c r="A24" s="55">
        <f>A23+1</f>
        <v>13</v>
      </c>
      <c r="B24" s="28">
        <f>C23+1</f>
        <v>181</v>
      </c>
      <c r="C24" s="31">
        <f t="shared" si="0"/>
        <v>220</v>
      </c>
      <c r="D24" s="49">
        <v>40</v>
      </c>
      <c r="E24" s="51" t="s">
        <v>25</v>
      </c>
      <c r="F24" s="54" t="s">
        <v>11</v>
      </c>
      <c r="G24" s="51" t="s">
        <v>48</v>
      </c>
      <c r="H24" s="112"/>
    </row>
    <row r="25" spans="1:8" ht="60" customHeight="1">
      <c r="A25" s="55">
        <f>A24+1</f>
        <v>14</v>
      </c>
      <c r="B25" s="28">
        <f>C24+1</f>
        <v>221</v>
      </c>
      <c r="C25" s="31">
        <f t="shared" si="0"/>
        <v>222</v>
      </c>
      <c r="D25" s="49">
        <v>2</v>
      </c>
      <c r="E25" s="51" t="s">
        <v>18</v>
      </c>
      <c r="F25" s="54" t="s">
        <v>29</v>
      </c>
      <c r="G25" s="51" t="s">
        <v>26</v>
      </c>
      <c r="H25" s="112"/>
    </row>
    <row r="26" spans="1:8" ht="24.75" customHeight="1">
      <c r="A26" s="104" t="s">
        <v>147</v>
      </c>
      <c r="B26" s="104"/>
      <c r="C26" s="104"/>
      <c r="D26" s="104"/>
      <c r="E26" s="104"/>
      <c r="F26" s="104"/>
      <c r="G26" s="104"/>
      <c r="H26" s="104"/>
    </row>
    <row r="27" spans="1:8" ht="60" customHeight="1">
      <c r="A27" s="52">
        <f>A25+1</f>
        <v>15</v>
      </c>
      <c r="B27" s="52">
        <f>C25+1</f>
        <v>223</v>
      </c>
      <c r="C27" s="52">
        <f>B27+D27-1</f>
        <v>226</v>
      </c>
      <c r="D27" s="56">
        <v>4</v>
      </c>
      <c r="E27" s="58" t="s">
        <v>19</v>
      </c>
      <c r="F27" s="23" t="s">
        <v>8</v>
      </c>
      <c r="G27" s="22" t="s">
        <v>20</v>
      </c>
      <c r="H27" s="58" t="s">
        <v>37</v>
      </c>
    </row>
    <row r="28" spans="1:8" ht="49.5" customHeight="1">
      <c r="A28" s="104" t="s">
        <v>189</v>
      </c>
      <c r="B28" s="104"/>
      <c r="C28" s="104"/>
      <c r="D28" s="104"/>
      <c r="E28" s="104"/>
      <c r="F28" s="104"/>
      <c r="G28" s="104"/>
      <c r="H28" s="104"/>
    </row>
    <row r="29" spans="1:8" ht="120" customHeight="1">
      <c r="A29" s="52">
        <f>A27+1</f>
        <v>16</v>
      </c>
      <c r="B29" s="52">
        <f>C27+1</f>
        <v>227</v>
      </c>
      <c r="C29" s="52">
        <f>B29+D29-1</f>
        <v>242</v>
      </c>
      <c r="D29" s="29">
        <v>16</v>
      </c>
      <c r="E29" s="30" t="s">
        <v>159</v>
      </c>
      <c r="F29" s="54" t="s">
        <v>28</v>
      </c>
      <c r="G29" s="53" t="s">
        <v>42</v>
      </c>
      <c r="H29" s="58" t="s">
        <v>148</v>
      </c>
    </row>
    <row r="30" spans="1:8" ht="24.75" customHeight="1">
      <c r="A30" s="104" t="s">
        <v>80</v>
      </c>
      <c r="B30" s="104"/>
      <c r="C30" s="104"/>
      <c r="D30" s="104"/>
      <c r="E30" s="104"/>
      <c r="F30" s="104"/>
      <c r="G30" s="104"/>
      <c r="H30" s="104"/>
    </row>
    <row r="31" spans="1:8" ht="60" customHeight="1">
      <c r="A31" s="55">
        <f>A29+1</f>
        <v>17</v>
      </c>
      <c r="B31" s="21">
        <f>C29+1</f>
        <v>243</v>
      </c>
      <c r="C31" s="21">
        <f>B31+D31-1</f>
        <v>1788</v>
      </c>
      <c r="D31" s="21">
        <f>1798-B31-9</f>
        <v>1546</v>
      </c>
      <c r="E31" s="57" t="s">
        <v>22</v>
      </c>
      <c r="F31" s="34" t="s">
        <v>11</v>
      </c>
      <c r="G31" s="57" t="s">
        <v>23</v>
      </c>
      <c r="H31" s="57"/>
    </row>
    <row r="32" spans="1:8" ht="24.75" customHeight="1">
      <c r="A32" s="104" t="s">
        <v>155</v>
      </c>
      <c r="B32" s="104"/>
      <c r="C32" s="104"/>
      <c r="D32" s="104"/>
      <c r="E32" s="104"/>
      <c r="F32" s="104"/>
      <c r="G32" s="104"/>
      <c r="H32" s="104"/>
    </row>
    <row r="33" spans="1:8" ht="90" customHeight="1">
      <c r="A33" s="55">
        <f>A31+1</f>
        <v>18</v>
      </c>
      <c r="B33" s="21">
        <f>C31+1</f>
        <v>1789</v>
      </c>
      <c r="C33" s="21">
        <f>B33+D33-1</f>
        <v>1797</v>
      </c>
      <c r="D33" s="21">
        <v>9</v>
      </c>
      <c r="E33" s="57" t="s">
        <v>151</v>
      </c>
      <c r="F33" s="34" t="s">
        <v>8</v>
      </c>
      <c r="G33" s="57" t="s">
        <v>152</v>
      </c>
      <c r="H33" s="57" t="s">
        <v>166</v>
      </c>
    </row>
    <row r="34" spans="1:8" ht="24.75" customHeight="1">
      <c r="A34" s="104" t="s">
        <v>21</v>
      </c>
      <c r="B34" s="104"/>
      <c r="C34" s="104"/>
      <c r="D34" s="104"/>
      <c r="E34" s="104"/>
      <c r="F34" s="104"/>
      <c r="G34" s="104"/>
      <c r="H34" s="104"/>
    </row>
    <row r="35" spans="1:8" ht="60" customHeight="1">
      <c r="A35" s="52">
        <f>A33+1</f>
        <v>19</v>
      </c>
      <c r="B35" s="18">
        <f>C33+1</f>
        <v>1798</v>
      </c>
      <c r="C35" s="18">
        <f>B35+D35-1</f>
        <v>1798</v>
      </c>
      <c r="D35" s="20">
        <v>1</v>
      </c>
      <c r="E35" s="58" t="s">
        <v>24</v>
      </c>
      <c r="F35" s="23" t="s">
        <v>11</v>
      </c>
      <c r="G35" s="57" t="s">
        <v>55</v>
      </c>
      <c r="H35" s="58" t="s">
        <v>37</v>
      </c>
    </row>
    <row r="36" spans="1:8" ht="60" customHeight="1">
      <c r="A36" s="52">
        <f>A35+1</f>
        <v>20</v>
      </c>
      <c r="B36" s="105" t="s">
        <v>51</v>
      </c>
      <c r="C36" s="105"/>
      <c r="D36" s="105"/>
      <c r="E36" s="105"/>
      <c r="F36" s="105"/>
      <c r="G36" s="105"/>
      <c r="H36" s="105"/>
    </row>
  </sheetData>
  <sheetProtection/>
  <mergeCells count="33">
    <mergeCell ref="A1:H1"/>
    <mergeCell ref="A2:A3"/>
    <mergeCell ref="B2:C2"/>
    <mergeCell ref="D2:D3"/>
    <mergeCell ref="E2:E3"/>
    <mergeCell ref="F2:F3"/>
    <mergeCell ref="G2:G3"/>
    <mergeCell ref="H2:H3"/>
    <mergeCell ref="A7:H7"/>
    <mergeCell ref="A11:H11"/>
    <mergeCell ref="A13:H13"/>
    <mergeCell ref="H14:H16"/>
    <mergeCell ref="A17:H17"/>
    <mergeCell ref="E8:E10"/>
    <mergeCell ref="A8:A10"/>
    <mergeCell ref="B8:B10"/>
    <mergeCell ref="C8:C10"/>
    <mergeCell ref="D8:D10"/>
    <mergeCell ref="F8:F10"/>
    <mergeCell ref="A34:H34"/>
    <mergeCell ref="B36:H36"/>
    <mergeCell ref="A32:H32"/>
    <mergeCell ref="H8:H10"/>
    <mergeCell ref="E20:E22"/>
    <mergeCell ref="F20:F22"/>
    <mergeCell ref="A26:H26"/>
    <mergeCell ref="A28:H28"/>
    <mergeCell ref="H18:H25"/>
    <mergeCell ref="A20:A22"/>
    <mergeCell ref="B20:B22"/>
    <mergeCell ref="C20:C22"/>
    <mergeCell ref="D20:D22"/>
    <mergeCell ref="A30:H30"/>
  </mergeCells>
  <printOptions gridLines="1" horizontalCentered="1"/>
  <pageMargins left="0" right="0" top="0.6299212598425197" bottom="0.8267716535433072" header="0.2362204724409449" footer="0.31496062992125984"/>
  <pageSetup cellComments="asDisplayed" fitToHeight="5" horizontalDpi="300" verticalDpi="300" orientation="portrait" paperSize="9" scale="40" r:id="rId1"/>
  <headerFooter alignWithMargins="0">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7"/>
  <sheetViews>
    <sheetView tabSelected="1" zoomScale="50" zoomScaleNormal="50" zoomScaleSheetLayoutView="50" zoomScalePageLayoutView="0" workbookViewId="0" topLeftCell="A13">
      <selection activeCell="E19" sqref="E19:E24"/>
    </sheetView>
  </sheetViews>
  <sheetFormatPr defaultColWidth="9.00390625" defaultRowHeight="15.75"/>
  <cols>
    <col min="1" max="1" width="15.625" style="7" customWidth="1"/>
    <col min="2" max="3" width="8.625" style="8" customWidth="1"/>
    <col min="4" max="4" width="15.625" style="9" customWidth="1"/>
    <col min="5" max="5" width="50.625" style="10" customWidth="1"/>
    <col min="6" max="7" width="15.625" style="11" customWidth="1"/>
    <col min="8" max="8" width="50.625" style="12" customWidth="1"/>
    <col min="9" max="9" width="50.625" style="13" customWidth="1"/>
    <col min="10" max="10" width="39.375" style="13" customWidth="1"/>
    <col min="11" max="16384" width="9.00390625" style="13" customWidth="1"/>
  </cols>
  <sheetData>
    <row r="1" spans="1:9" ht="60" customHeight="1">
      <c r="A1" s="104" t="s">
        <v>82</v>
      </c>
      <c r="B1" s="145"/>
      <c r="C1" s="145"/>
      <c r="D1" s="145"/>
      <c r="E1" s="145"/>
      <c r="F1" s="145"/>
      <c r="G1" s="145"/>
      <c r="H1" s="145"/>
      <c r="I1" s="145"/>
    </row>
    <row r="2" spans="1:9" ht="15.75" customHeight="1">
      <c r="A2" s="130" t="s">
        <v>34</v>
      </c>
      <c r="B2" s="131" t="s">
        <v>0</v>
      </c>
      <c r="C2" s="131"/>
      <c r="D2" s="132" t="s">
        <v>1</v>
      </c>
      <c r="E2" s="146" t="s">
        <v>2</v>
      </c>
      <c r="F2" s="134" t="s">
        <v>3</v>
      </c>
      <c r="G2" s="134" t="s">
        <v>58</v>
      </c>
      <c r="H2" s="134" t="s">
        <v>47</v>
      </c>
      <c r="I2" s="134" t="s">
        <v>4</v>
      </c>
    </row>
    <row r="3" spans="1:9" ht="19.5">
      <c r="A3" s="130"/>
      <c r="B3" s="15" t="s">
        <v>5</v>
      </c>
      <c r="C3" s="16" t="s">
        <v>6</v>
      </c>
      <c r="D3" s="132"/>
      <c r="E3" s="146"/>
      <c r="F3" s="134"/>
      <c r="G3" s="134"/>
      <c r="H3" s="135"/>
      <c r="I3" s="134"/>
    </row>
    <row r="4" spans="1:9" ht="60" customHeight="1">
      <c r="A4" s="56">
        <v>1</v>
      </c>
      <c r="B4" s="18">
        <v>1</v>
      </c>
      <c r="C4" s="18">
        <f>D4</f>
        <v>1</v>
      </c>
      <c r="D4" s="56">
        <v>1</v>
      </c>
      <c r="E4" s="33" t="s">
        <v>7</v>
      </c>
      <c r="F4" s="23" t="s">
        <v>8</v>
      </c>
      <c r="G4" s="23"/>
      <c r="H4" s="22" t="s">
        <v>38</v>
      </c>
      <c r="I4" s="58" t="s">
        <v>41</v>
      </c>
    </row>
    <row r="5" spans="1:9" s="45" customFormat="1" ht="49.5" customHeight="1">
      <c r="A5" s="104" t="s">
        <v>145</v>
      </c>
      <c r="B5" s="104"/>
      <c r="C5" s="104"/>
      <c r="D5" s="104"/>
      <c r="E5" s="104"/>
      <c r="F5" s="104"/>
      <c r="G5" s="104"/>
      <c r="H5" s="104"/>
      <c r="I5" s="104"/>
    </row>
    <row r="6" spans="1:9" s="3" customFormat="1" ht="315">
      <c r="A6" s="56">
        <f>A4+1</f>
        <v>2</v>
      </c>
      <c r="B6" s="18">
        <f>C4+1</f>
        <v>2</v>
      </c>
      <c r="C6" s="18">
        <f>B6+D6-1</f>
        <v>21</v>
      </c>
      <c r="D6" s="56">
        <v>20</v>
      </c>
      <c r="E6" s="33" t="s">
        <v>86</v>
      </c>
      <c r="F6" s="23" t="s">
        <v>11</v>
      </c>
      <c r="G6" s="72" t="s">
        <v>171</v>
      </c>
      <c r="H6" s="61" t="s">
        <v>158</v>
      </c>
      <c r="I6" s="58" t="s">
        <v>172</v>
      </c>
    </row>
    <row r="7" spans="1:9" s="25" customFormat="1" ht="24.75" customHeight="1">
      <c r="A7" s="104" t="s">
        <v>175</v>
      </c>
      <c r="B7" s="104"/>
      <c r="C7" s="104"/>
      <c r="D7" s="104"/>
      <c r="E7" s="104"/>
      <c r="F7" s="104"/>
      <c r="G7" s="104"/>
      <c r="H7" s="104"/>
      <c r="I7" s="104"/>
    </row>
    <row r="8" spans="1:9" ht="60" customHeight="1">
      <c r="A8" s="63">
        <f>A6+1</f>
        <v>3</v>
      </c>
      <c r="B8" s="63">
        <f>C6+1</f>
        <v>22</v>
      </c>
      <c r="C8" s="35">
        <f>B8+D8-1</f>
        <v>29</v>
      </c>
      <c r="D8" s="64">
        <v>8</v>
      </c>
      <c r="E8" s="65" t="s">
        <v>83</v>
      </c>
      <c r="F8" s="67" t="s">
        <v>27</v>
      </c>
      <c r="G8" s="67" t="s">
        <v>95</v>
      </c>
      <c r="H8" s="65" t="s">
        <v>156</v>
      </c>
      <c r="I8" s="68" t="s">
        <v>41</v>
      </c>
    </row>
    <row r="9" spans="1:9" s="3" customFormat="1" ht="90" customHeight="1">
      <c r="A9" s="74">
        <f>A8+1</f>
        <v>4</v>
      </c>
      <c r="B9" s="74">
        <f>C8+1</f>
        <v>30</v>
      </c>
      <c r="C9" s="35">
        <f>B9+D9-1</f>
        <v>37</v>
      </c>
      <c r="D9" s="64">
        <v>8</v>
      </c>
      <c r="E9" s="33" t="s">
        <v>165</v>
      </c>
      <c r="F9" s="66" t="s">
        <v>27</v>
      </c>
      <c r="G9" s="67" t="s">
        <v>85</v>
      </c>
      <c r="H9" s="65" t="s">
        <v>156</v>
      </c>
      <c r="I9" s="48" t="s">
        <v>170</v>
      </c>
    </row>
    <row r="10" spans="1:9" ht="90" customHeight="1">
      <c r="A10" s="74">
        <f>A9+1</f>
        <v>5</v>
      </c>
      <c r="B10" s="74">
        <f>C9+1</f>
        <v>38</v>
      </c>
      <c r="C10" s="35">
        <f>B10+D10-1</f>
        <v>45</v>
      </c>
      <c r="D10" s="56">
        <v>8</v>
      </c>
      <c r="E10" s="22" t="s">
        <v>60</v>
      </c>
      <c r="F10" s="34" t="s">
        <v>27</v>
      </c>
      <c r="G10" s="34" t="s">
        <v>61</v>
      </c>
      <c r="H10" s="22" t="s">
        <v>156</v>
      </c>
      <c r="I10" s="57" t="s">
        <v>157</v>
      </c>
    </row>
    <row r="11" spans="1:9" s="25" customFormat="1" ht="24.75" customHeight="1">
      <c r="A11" s="104" t="s">
        <v>179</v>
      </c>
      <c r="B11" s="104"/>
      <c r="C11" s="104"/>
      <c r="D11" s="104"/>
      <c r="E11" s="104"/>
      <c r="F11" s="104"/>
      <c r="G11" s="104"/>
      <c r="H11" s="104"/>
      <c r="I11" s="104"/>
    </row>
    <row r="12" spans="1:9" s="3" customFormat="1" ht="30" customHeight="1">
      <c r="A12" s="105">
        <f>A10+1</f>
        <v>6</v>
      </c>
      <c r="B12" s="105">
        <f>C10+1</f>
        <v>46</v>
      </c>
      <c r="C12" s="140">
        <f>B12+D12-1</f>
        <v>46</v>
      </c>
      <c r="D12" s="140">
        <v>1</v>
      </c>
      <c r="E12" s="139" t="s">
        <v>89</v>
      </c>
      <c r="F12" s="140" t="s">
        <v>11</v>
      </c>
      <c r="G12" s="140" t="s">
        <v>90</v>
      </c>
      <c r="H12" s="22" t="s">
        <v>84</v>
      </c>
      <c r="I12" s="143" t="s">
        <v>41</v>
      </c>
    </row>
    <row r="13" spans="1:9" s="3" customFormat="1" ht="30" customHeight="1">
      <c r="A13" s="140"/>
      <c r="B13" s="140"/>
      <c r="C13" s="140"/>
      <c r="D13" s="140"/>
      <c r="E13" s="139"/>
      <c r="F13" s="140"/>
      <c r="G13" s="140"/>
      <c r="H13" s="22" t="s">
        <v>119</v>
      </c>
      <c r="I13" s="143"/>
    </row>
    <row r="14" spans="1:9" s="3" customFormat="1" ht="90" customHeight="1">
      <c r="A14" s="140"/>
      <c r="B14" s="140"/>
      <c r="C14" s="140"/>
      <c r="D14" s="140"/>
      <c r="E14" s="139"/>
      <c r="F14" s="140"/>
      <c r="G14" s="140"/>
      <c r="H14" s="22" t="s">
        <v>88</v>
      </c>
      <c r="I14" s="143"/>
    </row>
    <row r="15" spans="1:9" s="3" customFormat="1" ht="90" customHeight="1">
      <c r="A15" s="140"/>
      <c r="B15" s="140"/>
      <c r="C15" s="140"/>
      <c r="D15" s="140"/>
      <c r="E15" s="139"/>
      <c r="F15" s="140"/>
      <c r="G15" s="140"/>
      <c r="H15" s="22" t="s">
        <v>87</v>
      </c>
      <c r="I15" s="143"/>
    </row>
    <row r="16" spans="1:9" s="3" customFormat="1" ht="30" customHeight="1">
      <c r="A16" s="105">
        <f>A12+1</f>
        <v>7</v>
      </c>
      <c r="B16" s="140">
        <f>C12+1</f>
        <v>47</v>
      </c>
      <c r="C16" s="140">
        <f>B16+D16-1</f>
        <v>47</v>
      </c>
      <c r="D16" s="140">
        <v>1</v>
      </c>
      <c r="E16" s="139" t="s">
        <v>91</v>
      </c>
      <c r="F16" s="140" t="s">
        <v>11</v>
      </c>
      <c r="G16" s="140" t="s">
        <v>92</v>
      </c>
      <c r="H16" s="22" t="s">
        <v>84</v>
      </c>
      <c r="I16" s="143" t="s">
        <v>41</v>
      </c>
    </row>
    <row r="17" spans="1:9" s="3" customFormat="1" ht="60" customHeight="1">
      <c r="A17" s="140"/>
      <c r="B17" s="140"/>
      <c r="C17" s="140"/>
      <c r="D17" s="140"/>
      <c r="E17" s="139"/>
      <c r="F17" s="140"/>
      <c r="G17" s="140"/>
      <c r="H17" s="22" t="s">
        <v>93</v>
      </c>
      <c r="I17" s="143"/>
    </row>
    <row r="18" spans="1:9" s="3" customFormat="1" ht="60" customHeight="1">
      <c r="A18" s="140"/>
      <c r="B18" s="140"/>
      <c r="C18" s="140"/>
      <c r="D18" s="140"/>
      <c r="E18" s="139"/>
      <c r="F18" s="140"/>
      <c r="G18" s="140"/>
      <c r="H18" s="22" t="s">
        <v>94</v>
      </c>
      <c r="I18" s="143"/>
    </row>
    <row r="19" spans="1:9" s="3" customFormat="1" ht="30" customHeight="1">
      <c r="A19" s="105">
        <f>A16+1</f>
        <v>8</v>
      </c>
      <c r="B19" s="105">
        <f>C16+1</f>
        <v>48</v>
      </c>
      <c r="C19" s="105">
        <f>B19+D19-1</f>
        <v>49</v>
      </c>
      <c r="D19" s="141">
        <v>2</v>
      </c>
      <c r="E19" s="144" t="s">
        <v>62</v>
      </c>
      <c r="F19" s="148" t="s">
        <v>11</v>
      </c>
      <c r="G19" s="149" t="s">
        <v>63</v>
      </c>
      <c r="H19" s="22" t="s">
        <v>84</v>
      </c>
      <c r="I19" s="144" t="s">
        <v>41</v>
      </c>
    </row>
    <row r="20" spans="1:9" s="3" customFormat="1" ht="30" customHeight="1">
      <c r="A20" s="105"/>
      <c r="B20" s="105"/>
      <c r="C20" s="105"/>
      <c r="D20" s="141"/>
      <c r="E20" s="144"/>
      <c r="F20" s="148"/>
      <c r="G20" s="149"/>
      <c r="H20" s="22" t="s">
        <v>120</v>
      </c>
      <c r="I20" s="144"/>
    </row>
    <row r="21" spans="1:9" s="3" customFormat="1" ht="90" customHeight="1">
      <c r="A21" s="105"/>
      <c r="B21" s="105"/>
      <c r="C21" s="105"/>
      <c r="D21" s="141"/>
      <c r="E21" s="144"/>
      <c r="F21" s="148"/>
      <c r="G21" s="149"/>
      <c r="H21" s="22" t="s">
        <v>121</v>
      </c>
      <c r="I21" s="144"/>
    </row>
    <row r="22" spans="1:9" s="3" customFormat="1" ht="90" customHeight="1">
      <c r="A22" s="105"/>
      <c r="B22" s="105"/>
      <c r="C22" s="105"/>
      <c r="D22" s="141"/>
      <c r="E22" s="144"/>
      <c r="F22" s="148"/>
      <c r="G22" s="149"/>
      <c r="H22" s="22" t="s">
        <v>122</v>
      </c>
      <c r="I22" s="144"/>
    </row>
    <row r="23" spans="1:9" s="3" customFormat="1" ht="60" customHeight="1">
      <c r="A23" s="105"/>
      <c r="B23" s="105"/>
      <c r="C23" s="105"/>
      <c r="D23" s="141"/>
      <c r="E23" s="144"/>
      <c r="F23" s="148"/>
      <c r="G23" s="149"/>
      <c r="H23" s="22" t="s">
        <v>190</v>
      </c>
      <c r="I23" s="144"/>
    </row>
    <row r="24" spans="1:9" s="3" customFormat="1" ht="60" customHeight="1">
      <c r="A24" s="105"/>
      <c r="B24" s="105"/>
      <c r="C24" s="105"/>
      <c r="D24" s="141"/>
      <c r="E24" s="144"/>
      <c r="F24" s="148"/>
      <c r="G24" s="149"/>
      <c r="H24" s="22" t="s">
        <v>123</v>
      </c>
      <c r="I24" s="144"/>
    </row>
    <row r="25" spans="1:9" s="3" customFormat="1" ht="24.75" customHeight="1">
      <c r="A25" s="104" t="s">
        <v>181</v>
      </c>
      <c r="B25" s="104"/>
      <c r="C25" s="104"/>
      <c r="D25" s="104"/>
      <c r="E25" s="104"/>
      <c r="F25" s="104"/>
      <c r="G25" s="104"/>
      <c r="H25" s="104"/>
      <c r="I25" s="104"/>
    </row>
    <row r="26" spans="1:9" s="3" customFormat="1" ht="30" customHeight="1">
      <c r="A26" s="105">
        <f>A19+1</f>
        <v>9</v>
      </c>
      <c r="B26" s="105">
        <f>C19+1</f>
        <v>50</v>
      </c>
      <c r="C26" s="140">
        <f>B26+D26-1</f>
        <v>50</v>
      </c>
      <c r="D26" s="140">
        <v>1</v>
      </c>
      <c r="E26" s="139" t="s">
        <v>96</v>
      </c>
      <c r="F26" s="140" t="s">
        <v>11</v>
      </c>
      <c r="G26" s="140" t="s">
        <v>97</v>
      </c>
      <c r="H26" s="22" t="s">
        <v>84</v>
      </c>
      <c r="I26" s="143" t="s">
        <v>41</v>
      </c>
    </row>
    <row r="27" spans="1:9" s="3" customFormat="1" ht="30" customHeight="1">
      <c r="A27" s="140"/>
      <c r="B27" s="140"/>
      <c r="C27" s="140"/>
      <c r="D27" s="140"/>
      <c r="E27" s="139"/>
      <c r="F27" s="140"/>
      <c r="G27" s="140"/>
      <c r="H27" s="22" t="s">
        <v>126</v>
      </c>
      <c r="I27" s="143"/>
    </row>
    <row r="28" spans="1:9" s="3" customFormat="1" ht="30" customHeight="1">
      <c r="A28" s="140"/>
      <c r="B28" s="140"/>
      <c r="C28" s="140"/>
      <c r="D28" s="140"/>
      <c r="E28" s="139"/>
      <c r="F28" s="140"/>
      <c r="G28" s="140"/>
      <c r="H28" s="22" t="s">
        <v>162</v>
      </c>
      <c r="I28" s="143"/>
    </row>
    <row r="29" spans="1:9" s="43" customFormat="1" ht="60" customHeight="1">
      <c r="A29" s="39">
        <f>A26+1</f>
        <v>10</v>
      </c>
      <c r="B29" s="39">
        <f>C26+1</f>
        <v>51</v>
      </c>
      <c r="C29" s="39">
        <f aca="true" t="shared" si="0" ref="C29:C34">B29+D29-1</f>
        <v>53</v>
      </c>
      <c r="D29" s="40">
        <v>3</v>
      </c>
      <c r="E29" s="41" t="s">
        <v>64</v>
      </c>
      <c r="F29" s="42" t="s">
        <v>11</v>
      </c>
      <c r="G29" s="42" t="s">
        <v>67</v>
      </c>
      <c r="H29" s="41" t="s">
        <v>180</v>
      </c>
      <c r="I29" s="41" t="s">
        <v>41</v>
      </c>
    </row>
    <row r="30" spans="1:9" s="3" customFormat="1" ht="30" customHeight="1">
      <c r="A30" s="105">
        <f>A29+1</f>
        <v>11</v>
      </c>
      <c r="B30" s="105">
        <f>C29+1</f>
        <v>54</v>
      </c>
      <c r="C30" s="140">
        <f>B30+D30-1</f>
        <v>54</v>
      </c>
      <c r="D30" s="141">
        <v>1</v>
      </c>
      <c r="E30" s="142" t="s">
        <v>65</v>
      </c>
      <c r="F30" s="141" t="s">
        <v>11</v>
      </c>
      <c r="G30" s="141" t="s">
        <v>68</v>
      </c>
      <c r="H30" s="44" t="s">
        <v>84</v>
      </c>
      <c r="I30" s="143" t="s">
        <v>41</v>
      </c>
    </row>
    <row r="31" spans="1:9" s="3" customFormat="1" ht="30" customHeight="1">
      <c r="A31" s="140"/>
      <c r="B31" s="140"/>
      <c r="C31" s="140"/>
      <c r="D31" s="141"/>
      <c r="E31" s="142"/>
      <c r="F31" s="141"/>
      <c r="G31" s="141"/>
      <c r="H31" s="44" t="s">
        <v>98</v>
      </c>
      <c r="I31" s="143"/>
    </row>
    <row r="32" spans="1:9" s="3" customFormat="1" ht="30" customHeight="1">
      <c r="A32" s="140"/>
      <c r="B32" s="140"/>
      <c r="C32" s="140"/>
      <c r="D32" s="141"/>
      <c r="E32" s="142"/>
      <c r="F32" s="141"/>
      <c r="G32" s="141"/>
      <c r="H32" s="44" t="s">
        <v>99</v>
      </c>
      <c r="I32" s="143"/>
    </row>
    <row r="33" spans="1:9" ht="240" customHeight="1">
      <c r="A33" s="35">
        <f>A30+1</f>
        <v>12</v>
      </c>
      <c r="B33" s="52">
        <f>C30+1</f>
        <v>55</v>
      </c>
      <c r="C33" s="52">
        <f t="shared" si="0"/>
        <v>69</v>
      </c>
      <c r="D33" s="40">
        <v>15</v>
      </c>
      <c r="E33" s="41" t="s">
        <v>146</v>
      </c>
      <c r="F33" s="42" t="s">
        <v>8</v>
      </c>
      <c r="G33" s="42" t="s">
        <v>69</v>
      </c>
      <c r="H33" s="41" t="s">
        <v>100</v>
      </c>
      <c r="I33" s="32" t="s">
        <v>41</v>
      </c>
    </row>
    <row r="34" spans="1:9" ht="240" customHeight="1">
      <c r="A34" s="35">
        <f>A33+1</f>
        <v>13</v>
      </c>
      <c r="B34" s="52">
        <f>C33+1</f>
        <v>70</v>
      </c>
      <c r="C34" s="52">
        <f t="shared" si="0"/>
        <v>84</v>
      </c>
      <c r="D34" s="40">
        <v>15</v>
      </c>
      <c r="E34" s="41" t="s">
        <v>66</v>
      </c>
      <c r="F34" s="42" t="s">
        <v>8</v>
      </c>
      <c r="G34" s="42" t="s">
        <v>70</v>
      </c>
      <c r="H34" s="41" t="s">
        <v>101</v>
      </c>
      <c r="I34" s="32"/>
    </row>
    <row r="35" spans="1:9" s="3" customFormat="1" ht="24.75" customHeight="1">
      <c r="A35" s="104" t="s">
        <v>184</v>
      </c>
      <c r="B35" s="104"/>
      <c r="C35" s="104"/>
      <c r="D35" s="104"/>
      <c r="E35" s="104"/>
      <c r="F35" s="104"/>
      <c r="G35" s="104"/>
      <c r="H35" s="104"/>
      <c r="I35" s="104"/>
    </row>
    <row r="36" spans="1:9" s="3" customFormat="1" ht="60" customHeight="1">
      <c r="A36" s="90">
        <f>A34+1</f>
        <v>14</v>
      </c>
      <c r="B36" s="90">
        <f>C34+1</f>
        <v>85</v>
      </c>
      <c r="C36" s="91">
        <f>B36+D36-1</f>
        <v>87</v>
      </c>
      <c r="D36" s="93">
        <v>3</v>
      </c>
      <c r="E36" s="94" t="s">
        <v>183</v>
      </c>
      <c r="F36" s="93" t="s">
        <v>11</v>
      </c>
      <c r="G36" s="93"/>
      <c r="H36" s="94" t="s">
        <v>180</v>
      </c>
      <c r="I36" s="92"/>
    </row>
    <row r="37" spans="1:9" s="3" customFormat="1" ht="24.75" customHeight="1">
      <c r="A37" s="104" t="s">
        <v>182</v>
      </c>
      <c r="B37" s="104"/>
      <c r="C37" s="104"/>
      <c r="D37" s="104"/>
      <c r="E37" s="104"/>
      <c r="F37" s="104"/>
      <c r="G37" s="104"/>
      <c r="H37" s="104"/>
      <c r="I37" s="104"/>
    </row>
    <row r="38" spans="1:9" s="3" customFormat="1" ht="30" customHeight="1">
      <c r="A38" s="105">
        <f>A36+1</f>
        <v>15</v>
      </c>
      <c r="B38" s="105">
        <f>C36+1</f>
        <v>88</v>
      </c>
      <c r="C38" s="140">
        <f>B38+D38-1</f>
        <v>88</v>
      </c>
      <c r="D38" s="141">
        <v>1</v>
      </c>
      <c r="E38" s="147" t="s">
        <v>160</v>
      </c>
      <c r="F38" s="141" t="s">
        <v>11</v>
      </c>
      <c r="G38" s="141"/>
      <c r="H38" s="44" t="s">
        <v>84</v>
      </c>
      <c r="I38" s="143" t="s">
        <v>41</v>
      </c>
    </row>
    <row r="39" spans="1:9" s="3" customFormat="1" ht="30" customHeight="1">
      <c r="A39" s="140"/>
      <c r="B39" s="140"/>
      <c r="C39" s="140"/>
      <c r="D39" s="141"/>
      <c r="E39" s="147"/>
      <c r="F39" s="141"/>
      <c r="G39" s="141"/>
      <c r="H39" s="44" t="s">
        <v>124</v>
      </c>
      <c r="I39" s="143"/>
    </row>
    <row r="40" spans="1:9" s="3" customFormat="1" ht="30" customHeight="1">
      <c r="A40" s="140"/>
      <c r="B40" s="140"/>
      <c r="C40" s="140"/>
      <c r="D40" s="141"/>
      <c r="E40" s="147"/>
      <c r="F40" s="141"/>
      <c r="G40" s="141"/>
      <c r="H40" s="44" t="s">
        <v>125</v>
      </c>
      <c r="I40" s="143"/>
    </row>
    <row r="41" spans="1:9" s="3" customFormat="1" ht="24.75" customHeight="1">
      <c r="A41" s="104" t="s">
        <v>185</v>
      </c>
      <c r="B41" s="104"/>
      <c r="C41" s="104"/>
      <c r="D41" s="104"/>
      <c r="E41" s="104"/>
      <c r="F41" s="104"/>
      <c r="G41" s="104"/>
      <c r="H41" s="104"/>
      <c r="I41" s="104"/>
    </row>
    <row r="42" spans="1:9" ht="150" customHeight="1">
      <c r="A42" s="35">
        <f>A38+1</f>
        <v>16</v>
      </c>
      <c r="B42" s="52">
        <f>C38+1</f>
        <v>89</v>
      </c>
      <c r="C42" s="52">
        <f>B42+D42-1</f>
        <v>138</v>
      </c>
      <c r="D42" s="56">
        <v>50</v>
      </c>
      <c r="E42" s="32" t="s">
        <v>71</v>
      </c>
      <c r="F42" s="34" t="s">
        <v>11</v>
      </c>
      <c r="G42" s="34" t="s">
        <v>72</v>
      </c>
      <c r="H42" s="32" t="s">
        <v>149</v>
      </c>
      <c r="I42" s="147" t="s">
        <v>164</v>
      </c>
    </row>
    <row r="43" spans="1:9" s="3" customFormat="1" ht="30" customHeight="1">
      <c r="A43" s="105">
        <f>A42+1</f>
        <v>17</v>
      </c>
      <c r="B43" s="105">
        <f>C42+1</f>
        <v>139</v>
      </c>
      <c r="C43" s="140">
        <f>B43+D43-1</f>
        <v>139</v>
      </c>
      <c r="D43" s="140">
        <v>1</v>
      </c>
      <c r="E43" s="139" t="s">
        <v>73</v>
      </c>
      <c r="F43" s="140" t="s">
        <v>11</v>
      </c>
      <c r="G43" s="140" t="s">
        <v>74</v>
      </c>
      <c r="H43" s="22" t="s">
        <v>84</v>
      </c>
      <c r="I43" s="147"/>
    </row>
    <row r="44" spans="1:9" s="3" customFormat="1" ht="51.75" customHeight="1">
      <c r="A44" s="140"/>
      <c r="B44" s="140"/>
      <c r="C44" s="140"/>
      <c r="D44" s="140"/>
      <c r="E44" s="139"/>
      <c r="F44" s="140"/>
      <c r="G44" s="140"/>
      <c r="H44" s="22" t="s">
        <v>141</v>
      </c>
      <c r="I44" s="147"/>
    </row>
    <row r="45" spans="1:9" s="3" customFormat="1" ht="30" customHeight="1">
      <c r="A45" s="140"/>
      <c r="B45" s="140"/>
      <c r="C45" s="140"/>
      <c r="D45" s="140"/>
      <c r="E45" s="139"/>
      <c r="F45" s="140"/>
      <c r="G45" s="140"/>
      <c r="H45" s="22" t="s">
        <v>142</v>
      </c>
      <c r="I45" s="147"/>
    </row>
    <row r="46" spans="1:9" s="3" customFormat="1" ht="210" customHeight="1">
      <c r="A46" s="140"/>
      <c r="B46" s="140"/>
      <c r="C46" s="140"/>
      <c r="D46" s="140"/>
      <c r="E46" s="139"/>
      <c r="F46" s="140"/>
      <c r="G46" s="140"/>
      <c r="H46" s="22" t="s">
        <v>167</v>
      </c>
      <c r="I46" s="147"/>
    </row>
    <row r="47" spans="1:9" s="3" customFormat="1" ht="24.75" customHeight="1">
      <c r="A47" s="104" t="s">
        <v>186</v>
      </c>
      <c r="B47" s="104"/>
      <c r="C47" s="104"/>
      <c r="D47" s="104"/>
      <c r="E47" s="104"/>
      <c r="F47" s="104"/>
      <c r="G47" s="104"/>
      <c r="H47" s="104"/>
      <c r="I47" s="104"/>
    </row>
    <row r="48" spans="1:9" ht="60" customHeight="1">
      <c r="A48" s="35">
        <f>A43+1</f>
        <v>18</v>
      </c>
      <c r="B48" s="52">
        <f>C43+1</f>
        <v>140</v>
      </c>
      <c r="C48" s="52">
        <f>B48+D48-1</f>
        <v>152</v>
      </c>
      <c r="D48" s="56">
        <v>13</v>
      </c>
      <c r="E48" s="32" t="s">
        <v>102</v>
      </c>
      <c r="F48" s="34" t="s">
        <v>11</v>
      </c>
      <c r="G48" s="34" t="s">
        <v>103</v>
      </c>
      <c r="H48" s="32" t="s">
        <v>104</v>
      </c>
      <c r="I48" s="136" t="s">
        <v>187</v>
      </c>
    </row>
    <row r="49" spans="1:9" ht="60" customHeight="1">
      <c r="A49" s="35">
        <f>A48+1</f>
        <v>19</v>
      </c>
      <c r="B49" s="52">
        <f>C48+1</f>
        <v>153</v>
      </c>
      <c r="C49" s="52">
        <f>B49+D49-1</f>
        <v>155</v>
      </c>
      <c r="D49" s="56">
        <v>3</v>
      </c>
      <c r="E49" s="32" t="s">
        <v>75</v>
      </c>
      <c r="F49" s="34" t="s">
        <v>11</v>
      </c>
      <c r="G49" s="34" t="s">
        <v>76</v>
      </c>
      <c r="H49" s="41" t="s">
        <v>180</v>
      </c>
      <c r="I49" s="137"/>
    </row>
    <row r="50" spans="1:9" ht="106.5" customHeight="1">
      <c r="A50" s="35">
        <f>A49+1</f>
        <v>20</v>
      </c>
      <c r="B50" s="52">
        <f>C49+1</f>
        <v>156</v>
      </c>
      <c r="C50" s="52">
        <f>B50+D50-1</f>
        <v>205</v>
      </c>
      <c r="D50" s="56">
        <v>50</v>
      </c>
      <c r="E50" s="32" t="s">
        <v>77</v>
      </c>
      <c r="F50" s="34" t="s">
        <v>11</v>
      </c>
      <c r="G50" s="34" t="s">
        <v>78</v>
      </c>
      <c r="H50" s="32"/>
      <c r="I50" s="138"/>
    </row>
    <row r="51" spans="1:9" s="7" customFormat="1" ht="24.75" customHeight="1">
      <c r="A51" s="104" t="s">
        <v>80</v>
      </c>
      <c r="B51" s="104"/>
      <c r="C51" s="104"/>
      <c r="D51" s="104"/>
      <c r="E51" s="104"/>
      <c r="F51" s="104"/>
      <c r="G51" s="104"/>
      <c r="H51" s="104"/>
      <c r="I51" s="104"/>
    </row>
    <row r="52" spans="1:9" s="7" customFormat="1" ht="60" customHeight="1">
      <c r="A52" s="55">
        <f>A50+1</f>
        <v>21</v>
      </c>
      <c r="B52" s="21">
        <f>C50+1</f>
        <v>206</v>
      </c>
      <c r="C52" s="21">
        <f>B52+D52-1</f>
        <v>1788</v>
      </c>
      <c r="D52" s="21">
        <f>1798-B52-9</f>
        <v>1583</v>
      </c>
      <c r="E52" s="57" t="s">
        <v>22</v>
      </c>
      <c r="F52" s="34" t="s">
        <v>11</v>
      </c>
      <c r="G52" s="57"/>
      <c r="H52" s="57" t="s">
        <v>23</v>
      </c>
      <c r="I52" s="57"/>
    </row>
    <row r="53" spans="1:9" s="7" customFormat="1" ht="24.75" customHeight="1">
      <c r="A53" s="104" t="s">
        <v>155</v>
      </c>
      <c r="B53" s="104"/>
      <c r="C53" s="104"/>
      <c r="D53" s="104"/>
      <c r="E53" s="104"/>
      <c r="F53" s="104"/>
      <c r="G53" s="104"/>
      <c r="H53" s="104"/>
      <c r="I53" s="104"/>
    </row>
    <row r="54" spans="1:9" s="7" customFormat="1" ht="90" customHeight="1">
      <c r="A54" s="55">
        <f>A52+1</f>
        <v>22</v>
      </c>
      <c r="B54" s="21">
        <f>C52+1</f>
        <v>1789</v>
      </c>
      <c r="C54" s="21">
        <f>B54+D54-1</f>
        <v>1797</v>
      </c>
      <c r="D54" s="21">
        <v>9</v>
      </c>
      <c r="E54" s="57" t="s">
        <v>151</v>
      </c>
      <c r="F54" s="34" t="s">
        <v>8</v>
      </c>
      <c r="G54" s="57"/>
      <c r="H54" s="57" t="s">
        <v>153</v>
      </c>
      <c r="I54" s="68" t="s">
        <v>168</v>
      </c>
    </row>
    <row r="55" spans="1:9" s="7" customFormat="1" ht="24.75" customHeight="1">
      <c r="A55" s="104" t="s">
        <v>21</v>
      </c>
      <c r="B55" s="104"/>
      <c r="C55" s="104"/>
      <c r="D55" s="104"/>
      <c r="E55" s="104"/>
      <c r="F55" s="104"/>
      <c r="G55" s="104"/>
      <c r="H55" s="104"/>
      <c r="I55" s="104"/>
    </row>
    <row r="56" spans="1:9" s="7" customFormat="1" ht="60" customHeight="1">
      <c r="A56" s="52">
        <f>A54+1</f>
        <v>23</v>
      </c>
      <c r="B56" s="18">
        <f>C54+1</f>
        <v>1798</v>
      </c>
      <c r="C56" s="18">
        <f>B56+D56-1</f>
        <v>1798</v>
      </c>
      <c r="D56" s="20">
        <v>1</v>
      </c>
      <c r="E56" s="22" t="s">
        <v>24</v>
      </c>
      <c r="F56" s="23" t="s">
        <v>11</v>
      </c>
      <c r="G56" s="23"/>
      <c r="H56" s="22" t="s">
        <v>46</v>
      </c>
      <c r="I56" s="22" t="s">
        <v>41</v>
      </c>
    </row>
    <row r="57" spans="1:9" s="7" customFormat="1" ht="60" customHeight="1">
      <c r="A57" s="52">
        <f>A56+1</f>
        <v>24</v>
      </c>
      <c r="B57" s="105" t="s">
        <v>51</v>
      </c>
      <c r="C57" s="105"/>
      <c r="D57" s="105"/>
      <c r="E57" s="105"/>
      <c r="F57" s="105"/>
      <c r="G57" s="105"/>
      <c r="H57" s="105"/>
      <c r="I57" s="105"/>
    </row>
  </sheetData>
  <sheetProtection/>
  <mergeCells count="78">
    <mergeCell ref="A41:I41"/>
    <mergeCell ref="F19:F24"/>
    <mergeCell ref="G19:G24"/>
    <mergeCell ref="I19:I24"/>
    <mergeCell ref="A38:A40"/>
    <mergeCell ref="B38:B40"/>
    <mergeCell ref="C38:C40"/>
    <mergeCell ref="D38:D40"/>
    <mergeCell ref="E38:E40"/>
    <mergeCell ref="F38:F40"/>
    <mergeCell ref="G38:G40"/>
    <mergeCell ref="I38:I40"/>
    <mergeCell ref="G30:G32"/>
    <mergeCell ref="I30:I32"/>
    <mergeCell ref="A26:A28"/>
    <mergeCell ref="B26:B28"/>
    <mergeCell ref="C43:C46"/>
    <mergeCell ref="D43:D46"/>
    <mergeCell ref="E43:E46"/>
    <mergeCell ref="F43:F46"/>
    <mergeCell ref="I42:I46"/>
    <mergeCell ref="A1:I1"/>
    <mergeCell ref="A2:A3"/>
    <mergeCell ref="B2:C2"/>
    <mergeCell ref="D2:D3"/>
    <mergeCell ref="E2:E3"/>
    <mergeCell ref="F2:F3"/>
    <mergeCell ref="G2:G3"/>
    <mergeCell ref="H2:H3"/>
    <mergeCell ref="I2:I3"/>
    <mergeCell ref="A5:I5"/>
    <mergeCell ref="A25:I25"/>
    <mergeCell ref="A37:I37"/>
    <mergeCell ref="G26:G28"/>
    <mergeCell ref="I26:I28"/>
    <mergeCell ref="A30:A32"/>
    <mergeCell ref="A11:I11"/>
    <mergeCell ref="A12:A15"/>
    <mergeCell ref="B12:B15"/>
    <mergeCell ref="C12:C15"/>
    <mergeCell ref="D12:D15"/>
    <mergeCell ref="E12:E15"/>
    <mergeCell ref="F12:F15"/>
    <mergeCell ref="G12:G15"/>
    <mergeCell ref="I12:I15"/>
    <mergeCell ref="F16:F18"/>
    <mergeCell ref="A55:I55"/>
    <mergeCell ref="B57:I57"/>
    <mergeCell ref="G16:G18"/>
    <mergeCell ref="I16:I18"/>
    <mergeCell ref="A19:A24"/>
    <mergeCell ref="B19:B24"/>
    <mergeCell ref="C19:C24"/>
    <mergeCell ref="D19:D24"/>
    <mergeCell ref="E19:E24"/>
    <mergeCell ref="A16:A18"/>
    <mergeCell ref="B16:B18"/>
    <mergeCell ref="C16:C18"/>
    <mergeCell ref="D16:D18"/>
    <mergeCell ref="E16:E18"/>
    <mergeCell ref="C26:C28"/>
    <mergeCell ref="D26:D28"/>
    <mergeCell ref="I48:I50"/>
    <mergeCell ref="A35:I35"/>
    <mergeCell ref="A7:I7"/>
    <mergeCell ref="A51:I51"/>
    <mergeCell ref="A53:I53"/>
    <mergeCell ref="E26:E28"/>
    <mergeCell ref="F26:F28"/>
    <mergeCell ref="B30:B32"/>
    <mergeCell ref="C30:C32"/>
    <mergeCell ref="D30:D32"/>
    <mergeCell ref="E30:E32"/>
    <mergeCell ref="F30:F32"/>
    <mergeCell ref="G43:G46"/>
    <mergeCell ref="A47:I47"/>
    <mergeCell ref="A43:A46"/>
    <mergeCell ref="B43:B46"/>
  </mergeCells>
  <printOptions horizontalCentered="1"/>
  <pageMargins left="0" right="0" top="0.984251968503937" bottom="0.984251968503937" header="0.5118110236220472" footer="0.5118110236220472"/>
  <pageSetup fitToHeight="3" fitToWidth="1" horizontalDpi="300" verticalDpi="300" orientation="portrait"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50" zoomScaleNormal="50" zoomScaleSheetLayoutView="50" zoomScalePageLayoutView="0" workbookViewId="0" topLeftCell="A1">
      <selection activeCell="H11" sqref="H11"/>
    </sheetView>
  </sheetViews>
  <sheetFormatPr defaultColWidth="9.00390625" defaultRowHeight="15.75"/>
  <cols>
    <col min="1" max="1" width="15.625" style="7" customWidth="1"/>
    <col min="2" max="3" width="8.625" style="8" customWidth="1"/>
    <col min="4" max="4" width="15.625" style="9" customWidth="1"/>
    <col min="5" max="5" width="50.625" style="10" customWidth="1"/>
    <col min="6" max="7" width="15.625" style="11" customWidth="1"/>
    <col min="8" max="8" width="50.625" style="12" customWidth="1"/>
    <col min="9" max="9" width="50.625" style="13" customWidth="1"/>
    <col min="10" max="16384" width="9.00390625" style="13" customWidth="1"/>
  </cols>
  <sheetData>
    <row r="1" spans="1:9" ht="60" customHeight="1">
      <c r="A1" s="104" t="s">
        <v>188</v>
      </c>
      <c r="B1" s="145"/>
      <c r="C1" s="145"/>
      <c r="D1" s="145"/>
      <c r="E1" s="145"/>
      <c r="F1" s="145"/>
      <c r="G1" s="145"/>
      <c r="H1" s="145"/>
      <c r="I1" s="145"/>
    </row>
    <row r="2" spans="1:9" ht="15.75" customHeight="1">
      <c r="A2" s="130" t="s">
        <v>34</v>
      </c>
      <c r="B2" s="131" t="s">
        <v>0</v>
      </c>
      <c r="C2" s="131"/>
      <c r="D2" s="132" t="s">
        <v>1</v>
      </c>
      <c r="E2" s="146" t="s">
        <v>2</v>
      </c>
      <c r="F2" s="134" t="s">
        <v>3</v>
      </c>
      <c r="G2" s="134" t="s">
        <v>58</v>
      </c>
      <c r="H2" s="134" t="s">
        <v>47</v>
      </c>
      <c r="I2" s="134" t="s">
        <v>4</v>
      </c>
    </row>
    <row r="3" spans="1:9" ht="19.5">
      <c r="A3" s="130"/>
      <c r="B3" s="15" t="s">
        <v>5</v>
      </c>
      <c r="C3" s="16" t="s">
        <v>6</v>
      </c>
      <c r="D3" s="132"/>
      <c r="E3" s="146"/>
      <c r="F3" s="134"/>
      <c r="G3" s="134"/>
      <c r="H3" s="135"/>
      <c r="I3" s="134"/>
    </row>
    <row r="4" spans="1:9" ht="60" customHeight="1">
      <c r="A4" s="17">
        <v>1</v>
      </c>
      <c r="B4" s="18">
        <v>1</v>
      </c>
      <c r="C4" s="18">
        <f>D4</f>
        <v>1</v>
      </c>
      <c r="D4" s="17">
        <v>1</v>
      </c>
      <c r="E4" s="33" t="s">
        <v>7</v>
      </c>
      <c r="F4" s="23" t="s">
        <v>8</v>
      </c>
      <c r="G4" s="23"/>
      <c r="H4" s="22" t="s">
        <v>112</v>
      </c>
      <c r="I4" s="19" t="s">
        <v>41</v>
      </c>
    </row>
    <row r="5" spans="1:9" s="45" customFormat="1" ht="49.5" customHeight="1">
      <c r="A5" s="104" t="s">
        <v>145</v>
      </c>
      <c r="B5" s="104"/>
      <c r="C5" s="104"/>
      <c r="D5" s="104"/>
      <c r="E5" s="104"/>
      <c r="F5" s="104"/>
      <c r="G5" s="104"/>
      <c r="H5" s="104"/>
      <c r="I5" s="104"/>
    </row>
    <row r="6" spans="1:9" s="3" customFormat="1" ht="252">
      <c r="A6" s="17">
        <f>A4+1</f>
        <v>2</v>
      </c>
      <c r="B6" s="18">
        <f>C4+1</f>
        <v>2</v>
      </c>
      <c r="C6" s="18">
        <f>B6+D6-1</f>
        <v>21</v>
      </c>
      <c r="D6" s="17">
        <v>20</v>
      </c>
      <c r="E6" s="33" t="s">
        <v>86</v>
      </c>
      <c r="F6" s="23" t="s">
        <v>11</v>
      </c>
      <c r="G6" s="34" t="s">
        <v>59</v>
      </c>
      <c r="H6" s="60" t="s">
        <v>143</v>
      </c>
      <c r="I6" s="62" t="s">
        <v>163</v>
      </c>
    </row>
    <row r="7" spans="1:9" s="25" customFormat="1" ht="49.5" customHeight="1">
      <c r="A7" s="104" t="s">
        <v>105</v>
      </c>
      <c r="B7" s="104"/>
      <c r="C7" s="104"/>
      <c r="D7" s="104"/>
      <c r="E7" s="104"/>
      <c r="F7" s="104"/>
      <c r="G7" s="104"/>
      <c r="H7" s="104"/>
      <c r="I7" s="104"/>
    </row>
    <row r="8" spans="1:9" s="3" customFormat="1" ht="30" customHeight="1">
      <c r="A8" s="105">
        <f>A6+1</f>
        <v>3</v>
      </c>
      <c r="B8" s="105">
        <f>C6+1</f>
        <v>22</v>
      </c>
      <c r="C8" s="140">
        <f>B8+D8-1</f>
        <v>22</v>
      </c>
      <c r="D8" s="140">
        <v>1</v>
      </c>
      <c r="E8" s="139" t="s">
        <v>150</v>
      </c>
      <c r="F8" s="140" t="s">
        <v>11</v>
      </c>
      <c r="G8" s="140" t="s">
        <v>106</v>
      </c>
      <c r="H8" s="22" t="s">
        <v>84</v>
      </c>
      <c r="I8" s="143" t="s">
        <v>41</v>
      </c>
    </row>
    <row r="9" spans="1:9" s="3" customFormat="1" ht="30" customHeight="1">
      <c r="A9" s="140"/>
      <c r="B9" s="140"/>
      <c r="C9" s="140"/>
      <c r="D9" s="140"/>
      <c r="E9" s="139"/>
      <c r="F9" s="140"/>
      <c r="G9" s="140"/>
      <c r="H9" s="22" t="s">
        <v>127</v>
      </c>
      <c r="I9" s="143"/>
    </row>
    <row r="10" spans="1:9" s="3" customFormat="1" ht="30" customHeight="1">
      <c r="A10" s="140"/>
      <c r="B10" s="140"/>
      <c r="C10" s="140"/>
      <c r="D10" s="140"/>
      <c r="E10" s="139"/>
      <c r="F10" s="140"/>
      <c r="G10" s="140"/>
      <c r="H10" s="22" t="s">
        <v>128</v>
      </c>
      <c r="I10" s="143"/>
    </row>
    <row r="11" spans="1:9" s="3" customFormat="1" ht="126" customHeight="1">
      <c r="A11" s="140"/>
      <c r="B11" s="140"/>
      <c r="C11" s="140"/>
      <c r="D11" s="140"/>
      <c r="E11" s="139"/>
      <c r="F11" s="140"/>
      <c r="G11" s="140"/>
      <c r="H11" s="22" t="s">
        <v>140</v>
      </c>
      <c r="I11" s="143"/>
    </row>
    <row r="12" spans="1:9" s="25" customFormat="1" ht="75" customHeight="1">
      <c r="A12" s="104" t="s">
        <v>113</v>
      </c>
      <c r="B12" s="104"/>
      <c r="C12" s="104"/>
      <c r="D12" s="104"/>
      <c r="E12" s="104"/>
      <c r="F12" s="104"/>
      <c r="G12" s="104"/>
      <c r="H12" s="104"/>
      <c r="I12" s="104"/>
    </row>
    <row r="13" spans="1:9" s="3" customFormat="1" ht="252">
      <c r="A13" s="46">
        <f>A8+1</f>
        <v>4</v>
      </c>
      <c r="B13" s="18">
        <f>C8+1</f>
        <v>23</v>
      </c>
      <c r="C13" s="18">
        <f>B13+D13-1</f>
        <v>38</v>
      </c>
      <c r="D13" s="17">
        <v>16</v>
      </c>
      <c r="E13" s="33" t="s">
        <v>12</v>
      </c>
      <c r="F13" s="42" t="s">
        <v>28</v>
      </c>
      <c r="G13" s="38" t="s">
        <v>129</v>
      </c>
      <c r="H13" s="22" t="s">
        <v>42</v>
      </c>
      <c r="I13" s="19" t="s">
        <v>144</v>
      </c>
    </row>
    <row r="14" spans="1:9" s="25" customFormat="1" ht="75" customHeight="1">
      <c r="A14" s="104" t="s">
        <v>114</v>
      </c>
      <c r="B14" s="104"/>
      <c r="C14" s="104"/>
      <c r="D14" s="104"/>
      <c r="E14" s="104"/>
      <c r="F14" s="104"/>
      <c r="G14" s="104"/>
      <c r="H14" s="104"/>
      <c r="I14" s="104"/>
    </row>
    <row r="15" spans="1:9" ht="252">
      <c r="A15" s="46">
        <f>A13+1</f>
        <v>5</v>
      </c>
      <c r="B15" s="46">
        <f>C13+1</f>
        <v>39</v>
      </c>
      <c r="C15" s="35">
        <f>B15+D15-1</f>
        <v>108</v>
      </c>
      <c r="D15" s="17">
        <v>70</v>
      </c>
      <c r="E15" s="22" t="s">
        <v>13</v>
      </c>
      <c r="F15" s="34" t="s">
        <v>11</v>
      </c>
      <c r="G15" s="38" t="s">
        <v>130</v>
      </c>
      <c r="H15" s="22"/>
      <c r="I15" s="150" t="s">
        <v>139</v>
      </c>
    </row>
    <row r="16" spans="1:9" ht="252">
      <c r="A16" s="46">
        <f>A15+1</f>
        <v>6</v>
      </c>
      <c r="B16" s="46">
        <f>C15+1</f>
        <v>109</v>
      </c>
      <c r="C16" s="35">
        <f>B16+D16-1</f>
        <v>178</v>
      </c>
      <c r="D16" s="17">
        <v>70</v>
      </c>
      <c r="E16" s="22" t="s">
        <v>14</v>
      </c>
      <c r="F16" s="34" t="s">
        <v>11</v>
      </c>
      <c r="G16" s="38" t="s">
        <v>130</v>
      </c>
      <c r="H16" s="22"/>
      <c r="I16" s="150"/>
    </row>
    <row r="17" spans="1:9" ht="252">
      <c r="A17" s="46">
        <f>A16+1</f>
        <v>7</v>
      </c>
      <c r="B17" s="46">
        <f>C16+1</f>
        <v>179</v>
      </c>
      <c r="C17" s="35">
        <f>B17+D17-1</f>
        <v>186</v>
      </c>
      <c r="D17" s="17">
        <v>8</v>
      </c>
      <c r="E17" s="22" t="s">
        <v>17</v>
      </c>
      <c r="F17" s="34" t="s">
        <v>11</v>
      </c>
      <c r="G17" s="38" t="s">
        <v>131</v>
      </c>
      <c r="H17" s="59" t="s">
        <v>156</v>
      </c>
      <c r="I17" s="150"/>
    </row>
    <row r="18" spans="1:9" ht="252">
      <c r="A18" s="46">
        <f>A17+1</f>
        <v>8</v>
      </c>
      <c r="B18" s="46">
        <f>C17+1</f>
        <v>187</v>
      </c>
      <c r="C18" s="35">
        <f>B18+D18-1</f>
        <v>216</v>
      </c>
      <c r="D18" s="17">
        <v>30</v>
      </c>
      <c r="E18" s="22" t="s">
        <v>107</v>
      </c>
      <c r="F18" s="34" t="s">
        <v>11</v>
      </c>
      <c r="G18" s="38" t="s">
        <v>132</v>
      </c>
      <c r="H18" s="22"/>
      <c r="I18" s="150"/>
    </row>
    <row r="19" spans="1:9" ht="252">
      <c r="A19" s="46">
        <f>A18+1</f>
        <v>9</v>
      </c>
      <c r="B19" s="46">
        <f>C18+1</f>
        <v>217</v>
      </c>
      <c r="C19" s="35">
        <f>B19+D19-1</f>
        <v>217</v>
      </c>
      <c r="D19" s="17">
        <v>1</v>
      </c>
      <c r="E19" s="22" t="s">
        <v>15</v>
      </c>
      <c r="F19" s="34" t="s">
        <v>11</v>
      </c>
      <c r="G19" s="38" t="s">
        <v>133</v>
      </c>
      <c r="H19" s="22"/>
      <c r="I19" s="150"/>
    </row>
    <row r="20" spans="1:9" s="25" customFormat="1" ht="75" customHeight="1">
      <c r="A20" s="104" t="s">
        <v>115</v>
      </c>
      <c r="B20" s="104"/>
      <c r="C20" s="104"/>
      <c r="D20" s="104"/>
      <c r="E20" s="104"/>
      <c r="F20" s="104"/>
      <c r="G20" s="104"/>
      <c r="H20" s="104"/>
      <c r="I20" s="104"/>
    </row>
    <row r="21" spans="1:9" ht="189">
      <c r="A21" s="46">
        <f>A19+1</f>
        <v>10</v>
      </c>
      <c r="B21" s="46">
        <f>C19+1</f>
        <v>218</v>
      </c>
      <c r="C21" s="35">
        <f>B21+D21-1</f>
        <v>287</v>
      </c>
      <c r="D21" s="17">
        <v>70</v>
      </c>
      <c r="E21" s="22" t="s">
        <v>108</v>
      </c>
      <c r="F21" s="34" t="s">
        <v>11</v>
      </c>
      <c r="G21" s="38" t="s">
        <v>134</v>
      </c>
      <c r="H21" s="22"/>
      <c r="I21" s="36" t="s">
        <v>138</v>
      </c>
    </row>
    <row r="22" spans="1:9" s="25" customFormat="1" ht="49.5" customHeight="1">
      <c r="A22" s="104" t="s">
        <v>109</v>
      </c>
      <c r="B22" s="104"/>
      <c r="C22" s="104"/>
      <c r="D22" s="104"/>
      <c r="E22" s="104"/>
      <c r="F22" s="104"/>
      <c r="G22" s="104"/>
      <c r="H22" s="104"/>
      <c r="I22" s="104"/>
    </row>
    <row r="23" spans="1:9" ht="252">
      <c r="A23" s="46">
        <f>A21+1</f>
        <v>11</v>
      </c>
      <c r="B23" s="46">
        <f>C21+1</f>
        <v>288</v>
      </c>
      <c r="C23" s="35">
        <f>B23+D23-1</f>
        <v>290</v>
      </c>
      <c r="D23" s="17">
        <v>3</v>
      </c>
      <c r="E23" s="22" t="s">
        <v>137</v>
      </c>
      <c r="F23" s="34" t="s">
        <v>11</v>
      </c>
      <c r="G23" s="38" t="s">
        <v>135</v>
      </c>
      <c r="H23" s="22" t="s">
        <v>110</v>
      </c>
      <c r="I23" s="36" t="s">
        <v>41</v>
      </c>
    </row>
    <row r="24" spans="1:9" ht="252" customHeight="1">
      <c r="A24" s="46">
        <f>A23+1</f>
        <v>12</v>
      </c>
      <c r="B24" s="46">
        <f>C23+1</f>
        <v>291</v>
      </c>
      <c r="C24" s="35">
        <f>B24+D24-1</f>
        <v>320</v>
      </c>
      <c r="D24" s="17">
        <v>30</v>
      </c>
      <c r="E24" s="22" t="s">
        <v>111</v>
      </c>
      <c r="F24" s="34" t="s">
        <v>11</v>
      </c>
      <c r="G24" s="38" t="s">
        <v>136</v>
      </c>
      <c r="H24" s="22"/>
      <c r="I24" s="47"/>
    </row>
    <row r="25" spans="1:9" s="7" customFormat="1" ht="24.75" customHeight="1">
      <c r="A25" s="104" t="s">
        <v>80</v>
      </c>
      <c r="B25" s="104"/>
      <c r="C25" s="104"/>
      <c r="D25" s="104"/>
      <c r="E25" s="104"/>
      <c r="F25" s="104"/>
      <c r="G25" s="104"/>
      <c r="H25" s="104"/>
      <c r="I25" s="104"/>
    </row>
    <row r="26" spans="1:9" s="7" customFormat="1" ht="60" customHeight="1">
      <c r="A26" s="55">
        <f>A24+1</f>
        <v>13</v>
      </c>
      <c r="B26" s="21">
        <f>C24+1</f>
        <v>321</v>
      </c>
      <c r="C26" s="21">
        <f>B26+D26-1</f>
        <v>1788</v>
      </c>
      <c r="D26" s="21">
        <f>1798-B26-9</f>
        <v>1468</v>
      </c>
      <c r="E26" s="57" t="s">
        <v>22</v>
      </c>
      <c r="F26" s="34" t="s">
        <v>11</v>
      </c>
      <c r="G26" s="57"/>
      <c r="H26" s="57" t="s">
        <v>23</v>
      </c>
      <c r="I26" s="57"/>
    </row>
    <row r="27" spans="1:9" s="7" customFormat="1" ht="24.75" customHeight="1">
      <c r="A27" s="104" t="s">
        <v>155</v>
      </c>
      <c r="B27" s="104"/>
      <c r="C27" s="104"/>
      <c r="D27" s="104"/>
      <c r="E27" s="104"/>
      <c r="F27" s="104"/>
      <c r="G27" s="104"/>
      <c r="H27" s="104"/>
      <c r="I27" s="104"/>
    </row>
    <row r="28" spans="1:9" s="7" customFormat="1" ht="120" customHeight="1">
      <c r="A28" s="55">
        <f>A26+1</f>
        <v>14</v>
      </c>
      <c r="B28" s="21">
        <f>C26+1</f>
        <v>1789</v>
      </c>
      <c r="C28" s="21">
        <f>B28+D28-1</f>
        <v>1797</v>
      </c>
      <c r="D28" s="21">
        <v>9</v>
      </c>
      <c r="E28" s="57" t="s">
        <v>151</v>
      </c>
      <c r="F28" s="34" t="s">
        <v>8</v>
      </c>
      <c r="G28" s="57"/>
      <c r="H28" s="57" t="s">
        <v>153</v>
      </c>
      <c r="I28" s="68" t="s">
        <v>168</v>
      </c>
    </row>
    <row r="29" spans="1:9" s="7" customFormat="1" ht="24.75" customHeight="1">
      <c r="A29" s="104" t="s">
        <v>21</v>
      </c>
      <c r="B29" s="104"/>
      <c r="C29" s="104"/>
      <c r="D29" s="104"/>
      <c r="E29" s="104"/>
      <c r="F29" s="104"/>
      <c r="G29" s="104"/>
      <c r="H29" s="104"/>
      <c r="I29" s="104"/>
    </row>
    <row r="30" spans="1:9" s="7" customFormat="1" ht="60" customHeight="1">
      <c r="A30" s="52">
        <f>A28+1</f>
        <v>15</v>
      </c>
      <c r="B30" s="18">
        <f>C28+1</f>
        <v>1798</v>
      </c>
      <c r="C30" s="18">
        <f>B30+D30-1</f>
        <v>1798</v>
      </c>
      <c r="D30" s="20">
        <v>1</v>
      </c>
      <c r="E30" s="22" t="s">
        <v>24</v>
      </c>
      <c r="F30" s="23" t="s">
        <v>11</v>
      </c>
      <c r="G30" s="23"/>
      <c r="H30" s="22" t="s">
        <v>46</v>
      </c>
      <c r="I30" s="22" t="s">
        <v>41</v>
      </c>
    </row>
    <row r="31" spans="1:9" s="7" customFormat="1" ht="60" customHeight="1">
      <c r="A31" s="52">
        <f>A30+1</f>
        <v>16</v>
      </c>
      <c r="B31" s="105" t="s">
        <v>51</v>
      </c>
      <c r="C31" s="105"/>
      <c r="D31" s="105"/>
      <c r="E31" s="105"/>
      <c r="F31" s="105"/>
      <c r="G31" s="105"/>
      <c r="H31" s="105"/>
      <c r="I31" s="105"/>
    </row>
  </sheetData>
  <sheetProtection/>
  <mergeCells count="28">
    <mergeCell ref="A12:I12"/>
    <mergeCell ref="G8:G11"/>
    <mergeCell ref="I8:I11"/>
    <mergeCell ref="A5:I5"/>
    <mergeCell ref="A7:I7"/>
    <mergeCell ref="A8:A11"/>
    <mergeCell ref="B8:B11"/>
    <mergeCell ref="C8:C11"/>
    <mergeCell ref="D8:D11"/>
    <mergeCell ref="E8:E11"/>
    <mergeCell ref="F8:F11"/>
    <mergeCell ref="A1:I1"/>
    <mergeCell ref="A2:A3"/>
    <mergeCell ref="B2:C2"/>
    <mergeCell ref="D2:D3"/>
    <mergeCell ref="E2:E3"/>
    <mergeCell ref="F2:F3"/>
    <mergeCell ref="G2:G3"/>
    <mergeCell ref="H2:H3"/>
    <mergeCell ref="I2:I3"/>
    <mergeCell ref="A25:I25"/>
    <mergeCell ref="A27:I27"/>
    <mergeCell ref="A29:I29"/>
    <mergeCell ref="B31:I31"/>
    <mergeCell ref="A14:I14"/>
    <mergeCell ref="A22:I22"/>
    <mergeCell ref="I15:I19"/>
    <mergeCell ref="A20:I20"/>
  </mergeCells>
  <printOptions horizontalCentered="1"/>
  <pageMargins left="0" right="0" top="0.984251968503937" bottom="0.984251968503937" header="0.5118110236220472" footer="0.5118110236220472"/>
  <pageSetup fitToHeight="3" fitToWidth="1" horizontalDpi="300" verticalDpi="300" orientation="portrait" paperSize="9" scale="40" r:id="rId1"/>
</worksheet>
</file>

<file path=xl/worksheets/sheet5.xml><?xml version="1.0" encoding="utf-8"?>
<worksheet xmlns="http://schemas.openxmlformats.org/spreadsheetml/2006/main" xmlns:r="http://schemas.openxmlformats.org/officeDocument/2006/relationships">
  <dimension ref="A1:I36"/>
  <sheetViews>
    <sheetView zoomScale="50" zoomScaleNormal="50" zoomScalePageLayoutView="0" workbookViewId="0" topLeftCell="A19">
      <selection activeCell="G33" sqref="G33"/>
    </sheetView>
  </sheetViews>
  <sheetFormatPr defaultColWidth="9.00390625" defaultRowHeight="31.5" customHeight="1"/>
  <cols>
    <col min="1" max="1" width="15.625" style="7" customWidth="1"/>
    <col min="2" max="3" width="8.625" style="8" customWidth="1"/>
    <col min="4" max="4" width="15.625" style="9" customWidth="1"/>
    <col min="5" max="5" width="50.625" style="10" customWidth="1"/>
    <col min="6" max="6" width="15.625" style="11" customWidth="1"/>
    <col min="7" max="8" width="50.625" style="12" customWidth="1"/>
    <col min="9" max="9" width="17.25390625" style="7" customWidth="1"/>
    <col min="10" max="16384" width="9.00390625" style="7" customWidth="1"/>
  </cols>
  <sheetData>
    <row r="1" spans="1:8" s="1" customFormat="1" ht="60" customHeight="1">
      <c r="A1" s="104" t="s">
        <v>81</v>
      </c>
      <c r="B1" s="128"/>
      <c r="C1" s="128"/>
      <c r="D1" s="128"/>
      <c r="E1" s="128"/>
      <c r="F1" s="128"/>
      <c r="G1" s="128"/>
      <c r="H1" s="129"/>
    </row>
    <row r="2" spans="1:8" s="1" customFormat="1" ht="19.5" customHeight="1">
      <c r="A2" s="130" t="s">
        <v>34</v>
      </c>
      <c r="B2" s="131" t="s">
        <v>0</v>
      </c>
      <c r="C2" s="131"/>
      <c r="D2" s="132" t="s">
        <v>1</v>
      </c>
      <c r="E2" s="132" t="s">
        <v>2</v>
      </c>
      <c r="F2" s="134" t="s">
        <v>3</v>
      </c>
      <c r="G2" s="134" t="s">
        <v>47</v>
      </c>
      <c r="H2" s="134" t="s">
        <v>4</v>
      </c>
    </row>
    <row r="3" spans="1:8" s="2" customFormat="1" ht="19.5" customHeight="1">
      <c r="A3" s="130"/>
      <c r="B3" s="15" t="s">
        <v>5</v>
      </c>
      <c r="C3" s="16" t="s">
        <v>6</v>
      </c>
      <c r="D3" s="133"/>
      <c r="E3" s="133"/>
      <c r="F3" s="135"/>
      <c r="G3" s="135"/>
      <c r="H3" s="135"/>
    </row>
    <row r="4" spans="1:8" s="5" customFormat="1" ht="60" customHeight="1">
      <c r="A4" s="87">
        <v>1</v>
      </c>
      <c r="B4" s="18">
        <v>1</v>
      </c>
      <c r="C4" s="18">
        <f>D4</f>
        <v>1</v>
      </c>
      <c r="D4" s="87">
        <v>1</v>
      </c>
      <c r="E4" s="71" t="s">
        <v>7</v>
      </c>
      <c r="F4" s="85" t="s">
        <v>8</v>
      </c>
      <c r="G4" s="89" t="s">
        <v>174</v>
      </c>
      <c r="H4" s="88" t="s">
        <v>37</v>
      </c>
    </row>
    <row r="5" spans="1:9" s="3" customFormat="1" ht="60" customHeight="1">
      <c r="A5" s="79">
        <f>A4+1</f>
        <v>2</v>
      </c>
      <c r="B5" s="18">
        <f>C4+1</f>
        <v>2</v>
      </c>
      <c r="C5" s="18">
        <f>B5+D5-1</f>
        <v>6</v>
      </c>
      <c r="D5" s="20">
        <v>5</v>
      </c>
      <c r="E5" s="71" t="s">
        <v>10</v>
      </c>
      <c r="F5" s="85" t="s">
        <v>11</v>
      </c>
      <c r="G5" s="89" t="s">
        <v>79</v>
      </c>
      <c r="H5" s="88" t="s">
        <v>37</v>
      </c>
      <c r="I5" s="26"/>
    </row>
    <row r="6" spans="1:9" s="3" customFormat="1" ht="60" customHeight="1">
      <c r="A6" s="79">
        <f>A5+1</f>
        <v>3</v>
      </c>
      <c r="B6" s="18">
        <f>C5+1</f>
        <v>7</v>
      </c>
      <c r="C6" s="18">
        <f>B6+D6-1</f>
        <v>8</v>
      </c>
      <c r="D6" s="20">
        <v>2</v>
      </c>
      <c r="E6" s="71" t="s">
        <v>39</v>
      </c>
      <c r="F6" s="85" t="s">
        <v>11</v>
      </c>
      <c r="G6" s="89" t="s">
        <v>118</v>
      </c>
      <c r="H6" s="88" t="s">
        <v>37</v>
      </c>
      <c r="I6" s="6"/>
    </row>
    <row r="7" spans="1:9" s="3" customFormat="1" ht="24.75" customHeight="1">
      <c r="A7" s="104" t="s">
        <v>177</v>
      </c>
      <c r="B7" s="117"/>
      <c r="C7" s="117"/>
      <c r="D7" s="117"/>
      <c r="E7" s="117"/>
      <c r="F7" s="117"/>
      <c r="G7" s="117"/>
      <c r="H7" s="117"/>
      <c r="I7" s="6"/>
    </row>
    <row r="8" spans="1:9" s="4" customFormat="1" ht="21">
      <c r="A8" s="119">
        <f>A6+1</f>
        <v>4</v>
      </c>
      <c r="B8" s="119">
        <f>C6+1</f>
        <v>9</v>
      </c>
      <c r="C8" s="119">
        <f>B8+D8-1</f>
        <v>9</v>
      </c>
      <c r="D8" s="122">
        <v>1</v>
      </c>
      <c r="E8" s="106" t="s">
        <v>169</v>
      </c>
      <c r="F8" s="125" t="s">
        <v>11</v>
      </c>
      <c r="G8" s="86" t="s">
        <v>84</v>
      </c>
      <c r="H8" s="106" t="s">
        <v>40</v>
      </c>
      <c r="I8" s="77"/>
    </row>
    <row r="9" spans="1:9" s="4" customFormat="1" ht="93.75" customHeight="1">
      <c r="A9" s="120"/>
      <c r="B9" s="120"/>
      <c r="C9" s="120"/>
      <c r="D9" s="123"/>
      <c r="E9" s="107"/>
      <c r="F9" s="126"/>
      <c r="G9" s="86" t="s">
        <v>161</v>
      </c>
      <c r="H9" s="107"/>
      <c r="I9" s="76"/>
    </row>
    <row r="10" spans="1:9" s="4" customFormat="1" ht="63.75" customHeight="1">
      <c r="A10" s="121"/>
      <c r="B10" s="121"/>
      <c r="C10" s="121"/>
      <c r="D10" s="124"/>
      <c r="E10" s="108"/>
      <c r="F10" s="127"/>
      <c r="G10" s="86" t="s">
        <v>173</v>
      </c>
      <c r="H10" s="108"/>
      <c r="I10" s="77"/>
    </row>
    <row r="11" spans="1:8" s="3" customFormat="1" ht="24.75" customHeight="1">
      <c r="A11" s="104" t="s">
        <v>43</v>
      </c>
      <c r="B11" s="104"/>
      <c r="C11" s="104"/>
      <c r="D11" s="104"/>
      <c r="E11" s="104"/>
      <c r="F11" s="104"/>
      <c r="G11" s="104"/>
      <c r="H11" s="104"/>
    </row>
    <row r="12" spans="1:9" s="3" customFormat="1" ht="60" customHeight="1">
      <c r="A12" s="69">
        <f>A8+1</f>
        <v>5</v>
      </c>
      <c r="B12" s="69">
        <f>C8+1</f>
        <v>10</v>
      </c>
      <c r="C12" s="69">
        <f>B12+D12-1</f>
        <v>25</v>
      </c>
      <c r="D12" s="70">
        <v>16</v>
      </c>
      <c r="E12" s="30" t="s">
        <v>154</v>
      </c>
      <c r="F12" s="81" t="s">
        <v>28</v>
      </c>
      <c r="G12" s="80" t="s">
        <v>42</v>
      </c>
      <c r="H12" s="78" t="s">
        <v>37</v>
      </c>
      <c r="I12" s="27"/>
    </row>
    <row r="13" spans="1:8" s="14" customFormat="1" ht="49.5" customHeight="1">
      <c r="A13" s="104" t="s">
        <v>49</v>
      </c>
      <c r="B13" s="104"/>
      <c r="C13" s="104"/>
      <c r="D13" s="104"/>
      <c r="E13" s="104"/>
      <c r="F13" s="104"/>
      <c r="G13" s="104"/>
      <c r="H13" s="104"/>
    </row>
    <row r="14" spans="1:8" s="14" customFormat="1" ht="60" customHeight="1">
      <c r="A14" s="82">
        <f>A12+1</f>
        <v>6</v>
      </c>
      <c r="B14" s="28">
        <f>C12+1</f>
        <v>26</v>
      </c>
      <c r="C14" s="28">
        <f>B14+D14-1</f>
        <v>85</v>
      </c>
      <c r="D14" s="29">
        <v>60</v>
      </c>
      <c r="E14" s="78" t="s">
        <v>44</v>
      </c>
      <c r="F14" s="81" t="s">
        <v>11</v>
      </c>
      <c r="G14" s="78" t="s">
        <v>53</v>
      </c>
      <c r="H14" s="111" t="s">
        <v>57</v>
      </c>
    </row>
    <row r="15" spans="1:8" ht="60" customHeight="1">
      <c r="A15" s="82">
        <f>A14+1</f>
        <v>7</v>
      </c>
      <c r="B15" s="28">
        <f>C14+1</f>
        <v>86</v>
      </c>
      <c r="C15" s="28">
        <f>B15+D15-1</f>
        <v>125</v>
      </c>
      <c r="D15" s="83">
        <v>40</v>
      </c>
      <c r="E15" s="80" t="s">
        <v>54</v>
      </c>
      <c r="F15" s="81" t="s">
        <v>11</v>
      </c>
      <c r="G15" s="80"/>
      <c r="H15" s="118"/>
    </row>
    <row r="16" spans="1:8" ht="60" customHeight="1">
      <c r="A16" s="82">
        <f>A15+1</f>
        <v>8</v>
      </c>
      <c r="B16" s="28">
        <f>C15+1</f>
        <v>126</v>
      </c>
      <c r="C16" s="28">
        <f>B16+D16-1</f>
        <v>127</v>
      </c>
      <c r="D16" s="83">
        <v>2</v>
      </c>
      <c r="E16" s="80" t="s">
        <v>45</v>
      </c>
      <c r="F16" s="81" t="s">
        <v>29</v>
      </c>
      <c r="G16" s="80" t="s">
        <v>26</v>
      </c>
      <c r="H16" s="118"/>
    </row>
    <row r="17" spans="1:8" ht="49.5" customHeight="1">
      <c r="A17" s="104" t="s">
        <v>50</v>
      </c>
      <c r="B17" s="104"/>
      <c r="C17" s="104"/>
      <c r="D17" s="104"/>
      <c r="E17" s="104"/>
      <c r="F17" s="104"/>
      <c r="G17" s="104"/>
      <c r="H17" s="104"/>
    </row>
    <row r="18" spans="1:8" ht="60" customHeight="1">
      <c r="A18" s="82">
        <f>A16+1</f>
        <v>9</v>
      </c>
      <c r="B18" s="31">
        <f>C16+1</f>
        <v>128</v>
      </c>
      <c r="C18" s="31">
        <f>B18+D18-1</f>
        <v>151</v>
      </c>
      <c r="D18" s="83">
        <v>24</v>
      </c>
      <c r="E18" s="80" t="s">
        <v>13</v>
      </c>
      <c r="F18" s="81" t="s">
        <v>11</v>
      </c>
      <c r="G18" s="80"/>
      <c r="H18" s="111" t="s">
        <v>56</v>
      </c>
    </row>
    <row r="19" spans="1:8" ht="53.25" customHeight="1">
      <c r="A19" s="82">
        <f>A18+1</f>
        <v>10</v>
      </c>
      <c r="B19" s="31">
        <f>C18+1</f>
        <v>152</v>
      </c>
      <c r="C19" s="31">
        <f aca="true" t="shared" si="0" ref="C19:C25">B19+D19-1</f>
        <v>171</v>
      </c>
      <c r="D19" s="83">
        <v>20</v>
      </c>
      <c r="E19" s="80" t="s">
        <v>14</v>
      </c>
      <c r="F19" s="81" t="s">
        <v>11</v>
      </c>
      <c r="G19" s="80"/>
      <c r="H19" s="111"/>
    </row>
    <row r="20" spans="1:9" s="4" customFormat="1" ht="30" customHeight="1">
      <c r="A20" s="113">
        <f>A19+1</f>
        <v>11</v>
      </c>
      <c r="B20" s="114">
        <f>C19+1</f>
        <v>172</v>
      </c>
      <c r="C20" s="114">
        <f>B20+D20-1</f>
        <v>172</v>
      </c>
      <c r="D20" s="116">
        <v>1</v>
      </c>
      <c r="E20" s="109" t="s">
        <v>15</v>
      </c>
      <c r="F20" s="110" t="s">
        <v>11</v>
      </c>
      <c r="G20" s="89" t="s">
        <v>16</v>
      </c>
      <c r="H20" s="111"/>
      <c r="I20" s="7"/>
    </row>
    <row r="21" spans="1:9" s="4" customFormat="1" ht="30" customHeight="1">
      <c r="A21" s="113"/>
      <c r="B21" s="115"/>
      <c r="C21" s="114"/>
      <c r="D21" s="116"/>
      <c r="E21" s="109"/>
      <c r="F21" s="110"/>
      <c r="G21" s="89" t="s">
        <v>36</v>
      </c>
      <c r="H21" s="111"/>
      <c r="I21" s="7"/>
    </row>
    <row r="22" spans="1:9" s="4" customFormat="1" ht="30" customHeight="1">
      <c r="A22" s="113"/>
      <c r="B22" s="115"/>
      <c r="C22" s="114"/>
      <c r="D22" s="116"/>
      <c r="E22" s="109"/>
      <c r="F22" s="110"/>
      <c r="G22" s="89" t="s">
        <v>35</v>
      </c>
      <c r="H22" s="111"/>
      <c r="I22" s="7"/>
    </row>
    <row r="23" spans="1:8" ht="60" customHeight="1">
      <c r="A23" s="82">
        <f>A20+1</f>
        <v>12</v>
      </c>
      <c r="B23" s="28">
        <f>C20+1</f>
        <v>173</v>
      </c>
      <c r="C23" s="31">
        <f t="shared" si="0"/>
        <v>180</v>
      </c>
      <c r="D23" s="83">
        <v>8</v>
      </c>
      <c r="E23" s="78" t="s">
        <v>17</v>
      </c>
      <c r="F23" s="81" t="s">
        <v>27</v>
      </c>
      <c r="G23" s="78" t="s">
        <v>156</v>
      </c>
      <c r="H23" s="112"/>
    </row>
    <row r="24" spans="1:8" ht="60" customHeight="1">
      <c r="A24" s="82">
        <f>A23+1</f>
        <v>13</v>
      </c>
      <c r="B24" s="28">
        <f>C23+1</f>
        <v>181</v>
      </c>
      <c r="C24" s="31">
        <f t="shared" si="0"/>
        <v>220</v>
      </c>
      <c r="D24" s="83">
        <v>40</v>
      </c>
      <c r="E24" s="78" t="s">
        <v>25</v>
      </c>
      <c r="F24" s="81" t="s">
        <v>11</v>
      </c>
      <c r="G24" s="78" t="s">
        <v>48</v>
      </c>
      <c r="H24" s="112"/>
    </row>
    <row r="25" spans="1:8" ht="60" customHeight="1">
      <c r="A25" s="82">
        <f>A24+1</f>
        <v>14</v>
      </c>
      <c r="B25" s="28">
        <f>C24+1</f>
        <v>221</v>
      </c>
      <c r="C25" s="31">
        <f t="shared" si="0"/>
        <v>222</v>
      </c>
      <c r="D25" s="83">
        <v>2</v>
      </c>
      <c r="E25" s="78" t="s">
        <v>18</v>
      </c>
      <c r="F25" s="81" t="s">
        <v>29</v>
      </c>
      <c r="G25" s="78" t="s">
        <v>26</v>
      </c>
      <c r="H25" s="112"/>
    </row>
    <row r="26" spans="1:8" ht="24.75" customHeight="1">
      <c r="A26" s="104" t="s">
        <v>147</v>
      </c>
      <c r="B26" s="104"/>
      <c r="C26" s="104"/>
      <c r="D26" s="104"/>
      <c r="E26" s="104"/>
      <c r="F26" s="104"/>
      <c r="G26" s="104"/>
      <c r="H26" s="104"/>
    </row>
    <row r="27" spans="1:8" ht="60" customHeight="1">
      <c r="A27" s="79">
        <f>A25+1</f>
        <v>15</v>
      </c>
      <c r="B27" s="79">
        <f>C25+1</f>
        <v>223</v>
      </c>
      <c r="C27" s="79">
        <f>B27+D27-1</f>
        <v>226</v>
      </c>
      <c r="D27" s="87">
        <v>4</v>
      </c>
      <c r="E27" s="88" t="s">
        <v>19</v>
      </c>
      <c r="F27" s="84" t="s">
        <v>8</v>
      </c>
      <c r="G27" s="86" t="s">
        <v>20</v>
      </c>
      <c r="H27" s="88" t="s">
        <v>37</v>
      </c>
    </row>
    <row r="28" spans="1:8" ht="49.5" customHeight="1">
      <c r="A28" s="104" t="s">
        <v>189</v>
      </c>
      <c r="B28" s="104"/>
      <c r="C28" s="104"/>
      <c r="D28" s="104"/>
      <c r="E28" s="104"/>
      <c r="F28" s="104"/>
      <c r="G28" s="104"/>
      <c r="H28" s="104"/>
    </row>
    <row r="29" spans="1:8" ht="120" customHeight="1">
      <c r="A29" s="79">
        <f>A27+1</f>
        <v>16</v>
      </c>
      <c r="B29" s="79">
        <f>C27+1</f>
        <v>227</v>
      </c>
      <c r="C29" s="79">
        <f>B29+D29-1</f>
        <v>242</v>
      </c>
      <c r="D29" s="29">
        <v>16</v>
      </c>
      <c r="E29" s="30" t="s">
        <v>159</v>
      </c>
      <c r="F29" s="81" t="s">
        <v>28</v>
      </c>
      <c r="G29" s="80" t="s">
        <v>42</v>
      </c>
      <c r="H29" s="88" t="s">
        <v>148</v>
      </c>
    </row>
    <row r="30" spans="1:8" ht="24.75" customHeight="1">
      <c r="A30" s="104" t="s">
        <v>80</v>
      </c>
      <c r="B30" s="104"/>
      <c r="C30" s="104"/>
      <c r="D30" s="104"/>
      <c r="E30" s="104"/>
      <c r="F30" s="104"/>
      <c r="G30" s="104"/>
      <c r="H30" s="104"/>
    </row>
    <row r="31" spans="1:8" ht="60" customHeight="1">
      <c r="A31" s="82">
        <f>A29+1</f>
        <v>17</v>
      </c>
      <c r="B31" s="21">
        <f>C29+1</f>
        <v>243</v>
      </c>
      <c r="C31" s="21">
        <f>B31+D31-1</f>
        <v>1788</v>
      </c>
      <c r="D31" s="21">
        <f>1798-B31-9</f>
        <v>1546</v>
      </c>
      <c r="E31" s="89" t="s">
        <v>22</v>
      </c>
      <c r="F31" s="85" t="s">
        <v>11</v>
      </c>
      <c r="G31" s="89" t="s">
        <v>23</v>
      </c>
      <c r="H31" s="89"/>
    </row>
    <row r="32" spans="1:8" ht="24.75" customHeight="1">
      <c r="A32" s="104" t="s">
        <v>155</v>
      </c>
      <c r="B32" s="104"/>
      <c r="C32" s="104"/>
      <c r="D32" s="104"/>
      <c r="E32" s="104"/>
      <c r="F32" s="104"/>
      <c r="G32" s="104"/>
      <c r="H32" s="104"/>
    </row>
    <row r="33" spans="1:8" ht="90" customHeight="1">
      <c r="A33" s="82">
        <f>A31+1</f>
        <v>18</v>
      </c>
      <c r="B33" s="21">
        <f>C31+1</f>
        <v>1789</v>
      </c>
      <c r="C33" s="21">
        <f>B33+D33-1</f>
        <v>1797</v>
      </c>
      <c r="D33" s="21">
        <v>9</v>
      </c>
      <c r="E33" s="89" t="s">
        <v>151</v>
      </c>
      <c r="F33" s="85" t="s">
        <v>8</v>
      </c>
      <c r="G33" s="89"/>
      <c r="H33" s="89" t="s">
        <v>166</v>
      </c>
    </row>
    <row r="34" spans="1:8" ht="24.75" customHeight="1">
      <c r="A34" s="104" t="s">
        <v>21</v>
      </c>
      <c r="B34" s="104"/>
      <c r="C34" s="104"/>
      <c r="D34" s="104"/>
      <c r="E34" s="104"/>
      <c r="F34" s="104"/>
      <c r="G34" s="104"/>
      <c r="H34" s="104"/>
    </row>
    <row r="35" spans="1:8" ht="60" customHeight="1">
      <c r="A35" s="79">
        <f>A33+1</f>
        <v>19</v>
      </c>
      <c r="B35" s="18">
        <f>C33+1</f>
        <v>1798</v>
      </c>
      <c r="C35" s="18">
        <f>B35+D35-1</f>
        <v>1798</v>
      </c>
      <c r="D35" s="20">
        <v>1</v>
      </c>
      <c r="E35" s="88" t="s">
        <v>24</v>
      </c>
      <c r="F35" s="84" t="s">
        <v>11</v>
      </c>
      <c r="G35" s="89" t="s">
        <v>55</v>
      </c>
      <c r="H35" s="88" t="s">
        <v>37</v>
      </c>
    </row>
    <row r="36" spans="1:8" ht="60" customHeight="1">
      <c r="A36" s="79">
        <f>A35+1</f>
        <v>20</v>
      </c>
      <c r="B36" s="105" t="s">
        <v>51</v>
      </c>
      <c r="C36" s="105"/>
      <c r="D36" s="105"/>
      <c r="E36" s="105"/>
      <c r="F36" s="105"/>
      <c r="G36" s="105"/>
      <c r="H36" s="105"/>
    </row>
  </sheetData>
  <sheetProtection/>
  <mergeCells count="33">
    <mergeCell ref="B36:H36"/>
    <mergeCell ref="F20:F22"/>
    <mergeCell ref="A26:H26"/>
    <mergeCell ref="A28:H28"/>
    <mergeCell ref="A30:H30"/>
    <mergeCell ref="A32:H32"/>
    <mergeCell ref="A34:H34"/>
    <mergeCell ref="A11:H11"/>
    <mergeCell ref="A13:H13"/>
    <mergeCell ref="H14:H16"/>
    <mergeCell ref="A17:H17"/>
    <mergeCell ref="H18:H25"/>
    <mergeCell ref="A20:A22"/>
    <mergeCell ref="B20:B22"/>
    <mergeCell ref="C20:C22"/>
    <mergeCell ref="D20:D22"/>
    <mergeCell ref="E20:E22"/>
    <mergeCell ref="A7:H7"/>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gridLines="1" horizontalCentered="1"/>
  <pageMargins left="0" right="0" top="0.6299212598425197" bottom="0.8267716535433072" header="0.2362204724409449" footer="0.31496062992125984"/>
  <pageSetup cellComments="asDisplayed" fitToHeight="5" horizontalDpi="300" verticalDpi="300" orientation="portrait" paperSize="9" scale="40" r:id="rId1"/>
  <headerFooter alignWithMargins="0">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MORIGINE ALFREDO</dc:creator>
  <cp:keywords/>
  <dc:description/>
  <cp:lastModifiedBy>SCOZZI CARLA</cp:lastModifiedBy>
  <cp:lastPrinted>2015-04-16T08:23:49Z</cp:lastPrinted>
  <dcterms:created xsi:type="dcterms:W3CDTF">2006-11-15T16:54:14Z</dcterms:created>
  <dcterms:modified xsi:type="dcterms:W3CDTF">2015-07-17T09:58:44Z</dcterms:modified>
  <cp:category/>
  <cp:version/>
  <cp:contentType/>
  <cp:contentStatus/>
</cp:coreProperties>
</file>