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ntratead.finanze.it\NAS\Roma-L7I\dcamm\Gestione immobili e servizi tecnici\SERV.AMM\PIANI ANNUALI E TRIENNALI\PAL\PAL 2018\_PUBBLICAZIONE\"/>
    </mc:Choice>
  </mc:AlternateContent>
  <bookViews>
    <workbookView xWindow="0" yWindow="0" windowWidth="19200" windowHeight="11460" tabRatio="731" activeTab="7"/>
  </bookViews>
  <sheets>
    <sheet name="RiepilogoTOTLavoriAdE" sheetId="1" r:id="rId1"/>
    <sheet name="CALABRIA_AdE" sheetId="8" r:id="rId2"/>
    <sheet name="CAMPANIA_AdE" sheetId="22" r:id="rId3"/>
    <sheet name="FRIULI_AdE" sheetId="9" r:id="rId4"/>
    <sheet name="LIGURIA_AdE" sheetId="11" r:id="rId5"/>
    <sheet name="PIEMONTE_AdE" sheetId="13" r:id="rId6"/>
    <sheet name="PUGLIA_AdE" sheetId="15" r:id="rId7"/>
    <sheet name="SICILIA_AdE" sheetId="17" r:id="rId8"/>
  </sheets>
  <externalReferences>
    <externalReference r:id="rId9"/>
  </externalReferences>
  <definedNames>
    <definedName name="_xlnm.Print_Area" localSheetId="1">CALABRIA_AdE!$A$1:$U$24</definedName>
    <definedName name="_xlnm.Print_Area" localSheetId="2">CAMPANIA_AdE!$A$1:$U$23</definedName>
    <definedName name="_xlnm.Print_Area" localSheetId="3">FRIULI_AdE!$A$1:$U$20</definedName>
    <definedName name="_xlnm.Print_Area" localSheetId="4">LIGURIA_AdE!$A$1:$U$23</definedName>
    <definedName name="_xlnm.Print_Area" localSheetId="5">PIEMONTE_AdE!$A$1:$U$23</definedName>
    <definedName name="_xlnm.Print_Area" localSheetId="6">PUGLIA_AdE!$A$1:$U$27</definedName>
    <definedName name="_xlnm.Print_Area" localSheetId="7">SICILIA_AdE!$A$1:$U$23</definedName>
    <definedName name="_xlnm.Print_Titles" localSheetId="1">CALABRIA_AdE!$2:$9</definedName>
    <definedName name="_xlnm.Print_Titles" localSheetId="2">CAMPANIA_AdE!$2:$9</definedName>
    <definedName name="_xlnm.Print_Titles" localSheetId="3">FRIULI_AdE!$2:$9</definedName>
    <definedName name="_xlnm.Print_Titles" localSheetId="4">LIGURIA_AdE!$2:$9</definedName>
    <definedName name="_xlnm.Print_Titles" localSheetId="5">PIEMONTE_AdE!$2:$9</definedName>
    <definedName name="_xlnm.Print_Titles" localSheetId="6">PUGLIA_AdE!$2:$9</definedName>
    <definedName name="_xlnm.Print_Titles" localSheetId="7">SICILIA_AdE!$2:$9</definedName>
  </definedNames>
  <calcPr calcId="162913"/>
</workbook>
</file>

<file path=xl/calcChain.xml><?xml version="1.0" encoding="utf-8"?>
<calcChain xmlns="http://schemas.openxmlformats.org/spreadsheetml/2006/main">
  <c r="K15" i="15" l="1"/>
  <c r="F24" i="1"/>
  <c r="D24" i="1"/>
  <c r="F14" i="1"/>
  <c r="D14" i="1"/>
  <c r="K11" i="22" l="1"/>
  <c r="F15" i="1" s="1"/>
  <c r="K11" i="17" l="1"/>
  <c r="F26" i="1" s="1"/>
  <c r="K11" i="13" l="1"/>
  <c r="D23" i="1" s="1"/>
  <c r="K11" i="11" l="1"/>
  <c r="D19" i="1" s="1"/>
  <c r="K11" i="9" l="1"/>
  <c r="E17" i="1" s="1"/>
  <c r="K12" i="8" l="1"/>
  <c r="B27" i="1" l="1"/>
  <c r="B23" i="1"/>
  <c r="B20" i="1"/>
  <c r="B22" i="1" l="1"/>
  <c r="B18" i="1" l="1"/>
  <c r="F34" i="1" l="1"/>
  <c r="B30" i="1" l="1"/>
  <c r="B15" i="1" l="1"/>
  <c r="B28" i="1" l="1"/>
  <c r="B13" i="1"/>
  <c r="B25" i="1" l="1"/>
  <c r="B19" i="1" l="1"/>
  <c r="B17" i="1" l="1"/>
  <c r="B21" i="1"/>
  <c r="B26" i="1" l="1"/>
  <c r="B29" i="1" l="1"/>
  <c r="B24" i="1"/>
  <c r="B14" i="1" l="1"/>
  <c r="B11" i="1"/>
  <c r="B16" i="1"/>
  <c r="B12" i="1" l="1"/>
  <c r="B34" i="1" s="1"/>
  <c r="C34" i="1" l="1"/>
  <c r="D34" i="1"/>
  <c r="E34" i="1"/>
</calcChain>
</file>

<file path=xl/sharedStrings.xml><?xml version="1.0" encoding="utf-8"?>
<sst xmlns="http://schemas.openxmlformats.org/spreadsheetml/2006/main" count="418" uniqueCount="135">
  <si>
    <t>SCHEDA DI SINTESI</t>
  </si>
  <si>
    <t>REGIONE</t>
  </si>
  <si>
    <t>Abruzzo</t>
  </si>
  <si>
    <t>Basilicata</t>
  </si>
  <si>
    <t>Bolzano</t>
  </si>
  <si>
    <t>Calabria</t>
  </si>
  <si>
    <t>Campania</t>
  </si>
  <si>
    <t>Emilia Romagna</t>
  </si>
  <si>
    <t>Friuli Venezia Giulia</t>
  </si>
  <si>
    <t>Lazio</t>
  </si>
  <si>
    <t>Liguria</t>
  </si>
  <si>
    <t>Lombardia</t>
  </si>
  <si>
    <t>Marche</t>
  </si>
  <si>
    <t>Molise</t>
  </si>
  <si>
    <t>Piemonte</t>
  </si>
  <si>
    <t>Puglia</t>
  </si>
  <si>
    <t>Sardegna</t>
  </si>
  <si>
    <t>Sicilia</t>
  </si>
  <si>
    <t>Toscana</t>
  </si>
  <si>
    <t>Trento</t>
  </si>
  <si>
    <t>Umbria</t>
  </si>
  <si>
    <t>Veneto</t>
  </si>
  <si>
    <t>Valle D'Aosta</t>
  </si>
  <si>
    <t>DIREZIONI CENTRALI</t>
  </si>
  <si>
    <t>TOTALE comprensivo di IVA</t>
  </si>
  <si>
    <t>MANUTENZIONE ORDINARIA</t>
  </si>
  <si>
    <t>MANUTENZIONE STRAORDINARIA</t>
  </si>
  <si>
    <t>INTERVENTI EDIFICI DI PROPRIETA' AGENZIA DELLE ENTRATE</t>
  </si>
  <si>
    <t>INTERVENTI EDIFICI NON DI PROPRIETA' AGENZIA DELLE ENTRATE</t>
  </si>
  <si>
    <t>TOTALE COMPLESSIVO da QUADRO ECONOMICO Interventi attribuiti Agenzia delle Entrate</t>
  </si>
  <si>
    <t>AGENZIA DELLE ENTRATE - ALLEGATO "A"</t>
  </si>
  <si>
    <t xml:space="preserve"> PIANO ANNUALE DEI LAVORI 2018 - COMPETENZA AGENZIA DELLE ENTRATE</t>
  </si>
  <si>
    <t>SCHEDA 3: SCHEMA PROGRAMMA TRIENNALE DELLE OPERE PUBBLICHE 2018-2020</t>
  </si>
  <si>
    <t>Cod. Int. Amm.ne (1)</t>
  </si>
  <si>
    <t>CODICE UNICO INTERTENTO - CUI (2)</t>
  </si>
  <si>
    <t>CUP</t>
  </si>
  <si>
    <t>CODICE IMMOBILE</t>
  </si>
  <si>
    <t>TITOLARITA' GIURIDICA</t>
  </si>
  <si>
    <t>DESCRIZIONE IMMOBILE</t>
  </si>
  <si>
    <t>DESCRIZIONE INTERVENTO</t>
  </si>
  <si>
    <t>RESPONSABILE DEL PROCEDIMENTO</t>
  </si>
  <si>
    <t>Importo lavori</t>
  </si>
  <si>
    <t>Importo annualita' (Quadro Economico)</t>
  </si>
  <si>
    <t>Importo totale intervento (Quadro economico)</t>
  </si>
  <si>
    <t>FINALITA' (3)</t>
  </si>
  <si>
    <t>FINALITA' SECONDO LINEE GUIDA MU</t>
  </si>
  <si>
    <t>MANUTENZIONE</t>
  </si>
  <si>
    <t>Priorità (4)</t>
  </si>
  <si>
    <t>STATO PROGETTAZIONE approvata (5)</t>
  </si>
  <si>
    <t>Stima tempi di esecuzione</t>
  </si>
  <si>
    <t>Cognome</t>
  </si>
  <si>
    <t>Nome</t>
  </si>
  <si>
    <t>Urb     (S/N)</t>
  </si>
  <si>
    <t>Amb     (S/N)</t>
  </si>
  <si>
    <t>TRIM/ANNO INIZIO LAVORI</t>
  </si>
  <si>
    <t>TRIM/ANNO FINE LAVORI</t>
  </si>
  <si>
    <t>Demaniale</t>
  </si>
  <si>
    <t>Conservazione del patrimonio</t>
  </si>
  <si>
    <t>Conservazione immobile</t>
  </si>
  <si>
    <t>Straordinaria</t>
  </si>
  <si>
    <t>S</t>
  </si>
  <si>
    <t>Studio di fattibilità</t>
  </si>
  <si>
    <t>TOTALE</t>
  </si>
  <si>
    <t>(1) Eventuale codice identificativo attribuito all'Amministrazione (può essere vuoto).</t>
  </si>
  <si>
    <t>(2) La codifica dell'intervento CUI (C.F. + ANNO + n. progressivo) verrà composta e confermata, al momento della pubblicazione, dal sistema informativo di gestione.</t>
  </si>
  <si>
    <t>(3) Indicare le finalità utilizzando la Tabella 5.</t>
  </si>
  <si>
    <t>(4) Vedi art. 14 comma 3 della legge 109/94 e s.m.i. secondo le priorità indicate dall'Amministrazione con una scala espressa in tre livelli ( 1= massima priorità; 3 = minima priorità)</t>
  </si>
  <si>
    <t>(5) Indicare la fase della progettazione approvata dell'opera come da Tabella 4.</t>
  </si>
  <si>
    <t>DELL'AGENZIA DELLE ENTRATE - INTERVENTI DI COMPETENZA DELL'AGENZIA</t>
  </si>
  <si>
    <t>Proprietà AdE</t>
  </si>
  <si>
    <t>DR Calabria , Catanzaro, via Lombardi, snc</t>
  </si>
  <si>
    <t>Lavori finalizzati all'adeguamento dei luoghi di lavoro e all'ottenimento del cpi</t>
  </si>
  <si>
    <t>Branca</t>
  </si>
  <si>
    <t>Demetrio</t>
  </si>
  <si>
    <t>Adeguamento normativo/sismico</t>
  </si>
  <si>
    <t>Adeguamento ai sensi del D. Lgs. n. 81/08</t>
  </si>
  <si>
    <t>N</t>
  </si>
  <si>
    <t>FIP</t>
  </si>
  <si>
    <t>DP Cosenza, via Barrio</t>
  </si>
  <si>
    <t>Progetto esecutivo ed adeguamento impianto di spegnimento automatico a gas argon a servizio dei locali archivio finalizzato all'ottenimento del cpi</t>
  </si>
  <si>
    <t>ELENCO ANNUALE 2018 - REGIONE FRIULI VENEZIA GIULIA</t>
  </si>
  <si>
    <t>FIP - Ceduto</t>
  </si>
  <si>
    <t>DP Udine, via Gorghi, 18</t>
  </si>
  <si>
    <t>INSTALLAZIONE PELLICOLE CONTRO
L'IRRAGGIAMNTO SOLARE</t>
  </si>
  <si>
    <t>Cobai</t>
  </si>
  <si>
    <t>Davide</t>
  </si>
  <si>
    <t>Ordinaria</t>
  </si>
  <si>
    <t>Stima dei costi</t>
  </si>
  <si>
    <t>DR Liguria / DP Genova
Via Fiume, 2</t>
  </si>
  <si>
    <t>Rifacimento intonaci pavimentazione e tinteggiature, sostituzione porte tagliafuoco infissi antialluvione locale fondi</t>
  </si>
  <si>
    <t>ULISSE</t>
  </si>
  <si>
    <t>FULVIO</t>
  </si>
  <si>
    <t>UT e SPI Saluzzo, piazza Cavour 9</t>
  </si>
  <si>
    <t>Riorganizzazione e razionalizzazione per rilascio parziale sede</t>
  </si>
  <si>
    <t xml:space="preserve">Di Marsilio </t>
  </si>
  <si>
    <t>Rosabella</t>
  </si>
  <si>
    <t>Miglioramento e incremento di servizio</t>
  </si>
  <si>
    <t>Ottimizzazione spazi uso ufficio</t>
  </si>
  <si>
    <t>217Y0027</t>
  </si>
  <si>
    <t>UP Taranto, Via Pupino n. 92</t>
  </si>
  <si>
    <t>Lavori in esecuzione progetto cpi</t>
  </si>
  <si>
    <t>Balestra</t>
  </si>
  <si>
    <t>Sergio</t>
  </si>
  <si>
    <t>DP Taranto, Via Plateja n. 30</t>
  </si>
  <si>
    <t>Lavori in esecuzione progetto cpi: impianto diffusione sonora per le emergenze, implementazione impianto rilevazione fumi con particolare attenzione alla controsoffittatura, realizzazione illuminazione emergenza, lavori per adeguamento per nuovo impianto clima (quali ad esempio saracinesche tagliafumo sulle condotte)</t>
  </si>
  <si>
    <t>Campobasso</t>
  </si>
  <si>
    <t>Francesco</t>
  </si>
  <si>
    <t>217Y0025</t>
  </si>
  <si>
    <t>UP Lecce, Viale Gallipoli n. 37</t>
  </si>
  <si>
    <t>Losurdo</t>
  </si>
  <si>
    <t>Gastone</t>
  </si>
  <si>
    <t>DP Bari, Via Amendola n. 164/A</t>
  </si>
  <si>
    <t>Risanamento controsoffitti zone condominiali</t>
  </si>
  <si>
    <t>Ginefra</t>
  </si>
  <si>
    <t>Giovanni</t>
  </si>
  <si>
    <t>DP Trapani, via Manzo,8</t>
  </si>
  <si>
    <t>Manutenzione straordinaria degli infissi esterni, dei pannelli esterni e del rivestimento metallico in lastre dell’edificio  “A” facente parte del compendio immobiliare FIP costituito da  n. 3 edifici, oltre area scoperta di pertinenza, sito in Trapani via Ilio, via Manzo e via Rubino</t>
  </si>
  <si>
    <t xml:space="preserve"> Incorpora</t>
  </si>
  <si>
    <t>Giuseppe</t>
  </si>
  <si>
    <t>DR CAMPANIA + DP I NA + UT NA1 + UP NAPOLI + SPI NA 3, Via Diaz, 11</t>
  </si>
  <si>
    <t>Restauro e risanamento conservativo facciate. Secondo lotto</t>
  </si>
  <si>
    <t>Leone</t>
  </si>
  <si>
    <t>Integrazione fondi per Adeguamento normativo e per l’ottimizzazione degli spazi funzionali all’accorpamento dell’UT presso la DP Taranto</t>
  </si>
  <si>
    <t>Scialpi</t>
  </si>
  <si>
    <t>Oronzo</t>
  </si>
  <si>
    <t>ELENCO ANNUALE 2018 - REGIONE CALABRIA</t>
  </si>
  <si>
    <t>ELENCO ANNUALE 2018 - REGIONE CAMPANIA</t>
  </si>
  <si>
    <t>ELENCO ANNUALE 2018 - REGIONE LIGURIA</t>
  </si>
  <si>
    <t>ELENCO ANNUALE 2018 - REGIONE PIEMONTE</t>
  </si>
  <si>
    <t>ELENCO ANNUALE 2018 - REGIONE PUGLIA</t>
  </si>
  <si>
    <t>ELENCO ANNUALE 2018 - REGIONE SICILIA</t>
  </si>
  <si>
    <t xml:space="preserve">(6) Se l' intervento previsto è conforme rispetto alla regolamentazione urbanistica locale inserire S, se è difforme inserire N. </t>
  </si>
  <si>
    <t xml:space="preserve">(7) A valle della obbligatoria verifica sulla presenza di vincoli paesaggistici, naturalistici, storici, archeologici, culturali ed estetici da effettuarsi in sede di programmazione, se l’intervento esula dalle limitazioni connesse a tali vincoli bisognerà inserire S, se invece l’intervento subisce le limitazioni ad essi connesse bisognerà inserire N; qualora non vi sia alcun vincolo ambientale l’intervento non subisce limitazioni e bisognerà inserire S. </t>
  </si>
  <si>
    <t>Conformità (6)</t>
  </si>
  <si>
    <t>Verifica vincoli ambientali (7)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</si>
</sst>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1" formatCode="_-* #,##0_-;\-* #,##0_-;_-* &quot;-&quot;_-;_-@_-"/>
    <numFmt numFmtId="43" formatCode="_-* #,##0.00_-;\-* #,##0.00_-;_-* &quot;-&quot;??_-;_-@_-"/>
    <numFmt numFmtId="164" formatCode="_-&quot;€&quot;\ * #,##0.00_-;\-&quot;€&quot;\ * #,##0.00_-;_-&quot;€&quot;\ * &quot;-&quot;??_-;_-@_-"/>
    <numFmt numFmtId="165" formatCode="_-[$€-2]\ * #,##0.00_-;\-[$€-2]\ * #,##0.00_-;_-[$€-2]\ * &quot;-&quot;??_-"/>
    <numFmt numFmtId="166" formatCode="[$-410]General"/>
    <numFmt numFmtId="167" formatCode="_-[$€-410]\ * #,##0.00_-;\-[$€-410]\ * #,##0.00_-;_-[$€-410]\ * &quot;-&quot;??_-;_-@_-"/>
    <numFmt numFmtId="168" formatCode="_-[$€-2]\ * #,##0.00_-;\-[$€-2]\ * #,##0.00_-;_-[$€-2]\ * &quot;-&quot;??_-;_-@_-"/>
  </numFmts>
  <fonts count="29" x14ac:knownFonts="1">
    <font>
      <sz val="11"/>
      <color theme="1"/>
      <name val="Calibri"/>
      <family val="2"/>
      <scheme val="minor"/>
    </font>
    <font>
      <sz val="11"/>
      <color theme="1"/>
      <name val="Calibri"/>
      <family val="2"/>
      <scheme val="minor"/>
    </font>
    <font>
      <b/>
      <sz val="18"/>
      <color indexed="9"/>
      <name val="Calibri"/>
      <family val="2"/>
    </font>
    <font>
      <sz val="10"/>
      <color indexed="8"/>
      <name val="Calibri"/>
      <family val="2"/>
    </font>
    <font>
      <b/>
      <sz val="18"/>
      <name val="Calibri"/>
      <family val="2"/>
    </font>
    <font>
      <sz val="18"/>
      <name val="Calibri"/>
      <family val="2"/>
    </font>
    <font>
      <sz val="16"/>
      <color indexed="8"/>
      <name val="Calibri"/>
      <family val="2"/>
    </font>
    <font>
      <b/>
      <sz val="14"/>
      <name val="Calibri"/>
      <family val="2"/>
    </font>
    <font>
      <sz val="14"/>
      <name val="Calibri"/>
      <family val="2"/>
    </font>
    <font>
      <sz val="14"/>
      <color indexed="8"/>
      <name val="Calibri"/>
      <family val="2"/>
    </font>
    <font>
      <b/>
      <sz val="12"/>
      <name val="Calibri"/>
      <family val="2"/>
    </font>
    <font>
      <sz val="12"/>
      <name val="Calibri"/>
      <family val="2"/>
    </font>
    <font>
      <sz val="11"/>
      <color indexed="8"/>
      <name val="Calibri"/>
      <family val="2"/>
    </font>
    <font>
      <b/>
      <sz val="14"/>
      <color indexed="12"/>
      <name val="Calibri"/>
      <family val="2"/>
    </font>
    <font>
      <sz val="10"/>
      <name val="Arial"/>
      <family val="2"/>
    </font>
    <font>
      <b/>
      <i/>
      <sz val="14"/>
      <color theme="0"/>
      <name val="Calibri"/>
      <family val="2"/>
    </font>
    <font>
      <b/>
      <i/>
      <sz val="12"/>
      <color theme="0"/>
      <name val="Calibri"/>
      <family val="2"/>
    </font>
    <font>
      <b/>
      <sz val="14"/>
      <color theme="0"/>
      <name val="Calibri"/>
      <family val="2"/>
    </font>
    <font>
      <b/>
      <sz val="18"/>
      <color theme="0"/>
      <name val="Calibri"/>
      <family val="2"/>
    </font>
    <font>
      <sz val="10"/>
      <name val="Arial"/>
      <family val="2"/>
    </font>
    <font>
      <sz val="10"/>
      <name val="Tahoma"/>
      <family val="2"/>
    </font>
    <font>
      <b/>
      <sz val="10"/>
      <name val="Tahoma"/>
      <family val="2"/>
    </font>
    <font>
      <sz val="8"/>
      <name val="Tahoma"/>
      <family val="2"/>
    </font>
    <font>
      <sz val="9"/>
      <name val="Tahoma"/>
      <family val="2"/>
    </font>
    <font>
      <b/>
      <sz val="8"/>
      <name val="Tahoma"/>
      <family val="2"/>
    </font>
    <font>
      <i/>
      <sz val="9"/>
      <name val="Arial"/>
      <family val="2"/>
    </font>
    <font>
      <b/>
      <sz val="18"/>
      <name val="Tahoma"/>
      <family val="2"/>
    </font>
    <font>
      <i/>
      <sz val="9"/>
      <name val="Tahoma"/>
      <family val="2"/>
    </font>
    <font>
      <sz val="10"/>
      <name val="Arial"/>
      <family val="2"/>
    </font>
  </fonts>
  <fills count="9">
    <fill>
      <patternFill patternType="none"/>
    </fill>
    <fill>
      <patternFill patternType="gray125"/>
    </fill>
    <fill>
      <patternFill patternType="solid">
        <fgColor indexed="12"/>
        <bgColor indexed="64"/>
      </patternFill>
    </fill>
    <fill>
      <patternFill patternType="solid">
        <fgColor indexed="51"/>
        <bgColor indexed="64"/>
      </patternFill>
    </fill>
    <fill>
      <patternFill patternType="solid">
        <fgColor rgb="FF0000FF"/>
        <bgColor indexed="64"/>
      </patternFill>
    </fill>
    <fill>
      <patternFill patternType="solid">
        <fgColor indexed="9"/>
        <bgColor indexed="64"/>
      </patternFill>
    </fill>
    <fill>
      <patternFill patternType="lightUp"/>
    </fill>
    <fill>
      <patternFill patternType="solid">
        <fgColor theme="0"/>
        <bgColor indexed="64"/>
      </patternFill>
    </fill>
    <fill>
      <patternFill patternType="lightUp">
        <fgColor auto="1"/>
        <bgColor auto="1"/>
      </patternFill>
    </fill>
  </fills>
  <borders count="15">
    <border>
      <left/>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style="thin">
        <color indexed="64"/>
      </top>
      <bottom style="thin">
        <color indexed="64"/>
      </bottom>
      <diagonal/>
    </border>
  </borders>
  <cellStyleXfs count="21">
    <xf numFmtId="0" fontId="0" fillId="0" borderId="0"/>
    <xf numFmtId="0" fontId="1" fillId="0" borderId="0"/>
    <xf numFmtId="43" fontId="12"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6" fontId="12" fillId="0" borderId="0"/>
    <xf numFmtId="41"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164" fontId="14" fillId="0" borderId="0" applyFont="0" applyFill="0" applyBorder="0" applyAlignment="0" applyProtection="0"/>
    <xf numFmtId="0" fontId="19" fillId="0" borderId="0"/>
    <xf numFmtId="43" fontId="19" fillId="0" borderId="0" applyFont="0" applyFill="0" applyBorder="0" applyAlignment="0" applyProtection="0"/>
    <xf numFmtId="0" fontId="14" fillId="0" borderId="0"/>
    <xf numFmtId="0" fontId="14" fillId="0" borderId="0"/>
    <xf numFmtId="0" fontId="28" fillId="0" borderId="0"/>
  </cellStyleXfs>
  <cellXfs count="160">
    <xf numFmtId="0" fontId="0" fillId="0" borderId="0" xfId="0"/>
    <xf numFmtId="0" fontId="3" fillId="0" borderId="0" xfId="1" applyFont="1"/>
    <xf numFmtId="0" fontId="4" fillId="0" borderId="0" xfId="1" applyFont="1" applyBorder="1" applyAlignment="1">
      <alignment horizontal="center" vertical="center"/>
    </xf>
    <xf numFmtId="0" fontId="5" fillId="0" borderId="0" xfId="1" applyFont="1" applyBorder="1" applyAlignment="1">
      <alignment vertical="center"/>
    </xf>
    <xf numFmtId="0" fontId="6" fillId="0" borderId="0" xfId="1" applyFont="1"/>
    <xf numFmtId="0" fontId="8" fillId="0" borderId="0" xfId="1" applyFont="1" applyBorder="1" applyAlignment="1">
      <alignment vertical="center"/>
    </xf>
    <xf numFmtId="0" fontId="9" fillId="0" borderId="0" xfId="1" applyFont="1" applyBorder="1"/>
    <xf numFmtId="0" fontId="10" fillId="0" borderId="0" xfId="1" applyFont="1" applyBorder="1"/>
    <xf numFmtId="0" fontId="11" fillId="0" borderId="0" xfId="1" applyFont="1" applyBorder="1"/>
    <xf numFmtId="0" fontId="9" fillId="0" borderId="0" xfId="1" applyFont="1" applyBorder="1" applyAlignment="1">
      <alignment horizontal="center" wrapText="1"/>
    </xf>
    <xf numFmtId="0" fontId="10" fillId="0" borderId="0" xfId="1" applyFont="1" applyFill="1" applyBorder="1" applyAlignment="1">
      <alignment vertical="center"/>
    </xf>
    <xf numFmtId="0" fontId="11" fillId="0" borderId="0" xfId="1" applyFont="1"/>
    <xf numFmtId="164" fontId="13" fillId="3" borderId="4" xfId="2" applyNumberFormat="1" applyFont="1" applyFill="1" applyBorder="1" applyAlignment="1">
      <alignment horizontal="left" vertical="center"/>
    </xf>
    <xf numFmtId="43" fontId="9" fillId="0" borderId="0" xfId="1" applyNumberFormat="1" applyFont="1"/>
    <xf numFmtId="0" fontId="9" fillId="0" borderId="0" xfId="1" applyFont="1"/>
    <xf numFmtId="0" fontId="7" fillId="0" borderId="0" xfId="1" applyFont="1" applyFill="1" applyBorder="1" applyAlignment="1">
      <alignment vertical="center"/>
    </xf>
    <xf numFmtId="43" fontId="7" fillId="0" borderId="0" xfId="2" applyFont="1" applyFill="1" applyBorder="1" applyAlignment="1">
      <alignment vertical="center"/>
    </xf>
    <xf numFmtId="0" fontId="9" fillId="0" borderId="0" xfId="1" applyFont="1" applyAlignment="1"/>
    <xf numFmtId="0" fontId="7" fillId="0" borderId="0" xfId="1" applyFont="1" applyFill="1" applyBorder="1" applyAlignment="1">
      <alignment horizontal="center" vertical="center"/>
    </xf>
    <xf numFmtId="0" fontId="16" fillId="4" borderId="4" xfId="1" applyFont="1" applyFill="1" applyBorder="1" applyAlignment="1">
      <alignment horizontal="center" vertical="center" wrapText="1"/>
    </xf>
    <xf numFmtId="0" fontId="17" fillId="4" borderId="4" xfId="1" applyFont="1" applyFill="1" applyBorder="1" applyAlignment="1">
      <alignment vertical="center"/>
    </xf>
    <xf numFmtId="43" fontId="17" fillId="4" borderId="5" xfId="2" applyFont="1" applyFill="1" applyBorder="1" applyAlignment="1">
      <alignment horizontal="left" vertical="center"/>
    </xf>
    <xf numFmtId="43" fontId="17" fillId="4" borderId="4" xfId="1" applyNumberFormat="1" applyFont="1" applyFill="1" applyBorder="1" applyAlignment="1">
      <alignment wrapText="1"/>
    </xf>
    <xf numFmtId="0" fontId="20" fillId="0" borderId="0" xfId="16" applyFont="1" applyFill="1" applyAlignment="1">
      <alignment horizontal="center" vertical="center"/>
    </xf>
    <xf numFmtId="0" fontId="20" fillId="0" borderId="0" xfId="16" applyFont="1" applyFill="1"/>
    <xf numFmtId="0" fontId="20" fillId="0" borderId="0" xfId="16" applyFont="1" applyFill="1" applyAlignment="1">
      <alignment horizontal="left" vertical="center"/>
    </xf>
    <xf numFmtId="0" fontId="20" fillId="0" borderId="0" xfId="16" applyFont="1" applyFill="1" applyAlignment="1">
      <alignment horizontal="center"/>
    </xf>
    <xf numFmtId="0" fontId="21" fillId="0" borderId="0" xfId="16" applyFont="1" applyAlignment="1"/>
    <xf numFmtId="0" fontId="22" fillId="0" borderId="4" xfId="16" applyFont="1" applyFill="1" applyBorder="1" applyAlignment="1">
      <alignment horizontal="center" vertical="center"/>
    </xf>
    <xf numFmtId="0" fontId="22" fillId="0" borderId="4" xfId="16" applyFont="1" applyFill="1" applyBorder="1" applyAlignment="1">
      <alignment horizontal="center" vertical="center" wrapText="1"/>
    </xf>
    <xf numFmtId="0" fontId="22" fillId="0" borderId="2" xfId="16" applyFont="1" applyFill="1" applyBorder="1" applyAlignment="1">
      <alignment horizontal="center" vertical="center" wrapText="1"/>
    </xf>
    <xf numFmtId="0" fontId="22" fillId="0" borderId="4" xfId="6" applyNumberFormat="1" applyFont="1" applyFill="1" applyBorder="1" applyAlignment="1">
      <alignment horizontal="center" vertical="center" wrapText="1"/>
    </xf>
    <xf numFmtId="4" fontId="22" fillId="0" borderId="4" xfId="6" applyNumberFormat="1" applyFont="1" applyFill="1" applyBorder="1" applyAlignment="1">
      <alignment horizontal="center" vertical="center" wrapText="1"/>
    </xf>
    <xf numFmtId="0" fontId="20" fillId="0" borderId="0" xfId="16" applyFont="1" applyFill="1" applyAlignment="1">
      <alignment horizontal="justify" vertical="center" wrapText="1"/>
    </xf>
    <xf numFmtId="0" fontId="22" fillId="0" borderId="4" xfId="16" applyFont="1" applyFill="1" applyBorder="1" applyAlignment="1">
      <alignment horizontal="center" vertical="center" wrapText="1" shrinkToFit="1"/>
    </xf>
    <xf numFmtId="0" fontId="23" fillId="0" borderId="0" xfId="16" applyFont="1" applyFill="1" applyAlignment="1">
      <alignment horizontal="center" vertical="center"/>
    </xf>
    <xf numFmtId="0" fontId="24" fillId="0" borderId="0" xfId="16" applyFont="1" applyFill="1" applyAlignment="1">
      <alignment horizontal="right" vertical="center"/>
    </xf>
    <xf numFmtId="4" fontId="24" fillId="0" borderId="12" xfId="16" applyNumberFormat="1" applyFont="1" applyFill="1" applyBorder="1" applyAlignment="1">
      <alignment horizontal="right" vertical="center"/>
    </xf>
    <xf numFmtId="167" fontId="24" fillId="0" borderId="0" xfId="16" applyNumberFormat="1" applyFont="1" applyFill="1" applyAlignment="1">
      <alignment horizontal="center" vertical="center"/>
    </xf>
    <xf numFmtId="4" fontId="23" fillId="0" borderId="0" xfId="16" applyNumberFormat="1" applyFont="1" applyFill="1"/>
    <xf numFmtId="0" fontId="23" fillId="0" borderId="0" xfId="16" applyFont="1" applyFill="1"/>
    <xf numFmtId="0" fontId="23" fillId="0" borderId="0" xfId="16" applyFont="1" applyFill="1" applyBorder="1"/>
    <xf numFmtId="4" fontId="24" fillId="0" borderId="0" xfId="16" applyNumberFormat="1" applyFont="1" applyFill="1" applyAlignment="1">
      <alignment horizontal="right" vertical="center"/>
    </xf>
    <xf numFmtId="4" fontId="23" fillId="0" borderId="0" xfId="16" applyNumberFormat="1" applyFont="1" applyFill="1" applyAlignment="1">
      <alignment horizontal="center" vertical="center"/>
    </xf>
    <xf numFmtId="0" fontId="23" fillId="0" borderId="0" xfId="16" applyFont="1" applyFill="1" applyAlignment="1">
      <alignment horizontal="right" vertical="center"/>
    </xf>
    <xf numFmtId="4" fontId="20" fillId="0" borderId="0" xfId="16" applyNumberFormat="1" applyFont="1" applyFill="1" applyAlignment="1">
      <alignment horizontal="center" vertical="center"/>
    </xf>
    <xf numFmtId="0" fontId="22" fillId="0" borderId="0" xfId="16" applyFont="1" applyFill="1" applyAlignment="1">
      <alignment horizontal="left" vertical="center"/>
    </xf>
    <xf numFmtId="0" fontId="23" fillId="0" borderId="4" xfId="16" applyFont="1" applyFill="1" applyBorder="1" applyAlignment="1">
      <alignment horizontal="center" vertical="center"/>
    </xf>
    <xf numFmtId="0" fontId="22" fillId="6" borderId="4" xfId="6" applyNumberFormat="1" applyFont="1" applyFill="1" applyBorder="1" applyAlignment="1">
      <alignment horizontal="center" vertical="center" wrapText="1"/>
    </xf>
    <xf numFmtId="4" fontId="22" fillId="6" borderId="4" xfId="6" applyNumberFormat="1" applyFont="1" applyFill="1" applyBorder="1" applyAlignment="1">
      <alignment horizontal="center" vertical="center" wrapText="1"/>
    </xf>
    <xf numFmtId="49" fontId="22" fillId="0" borderId="4" xfId="6" applyNumberFormat="1" applyFont="1" applyFill="1" applyBorder="1" applyAlignment="1">
      <alignment horizontal="center" vertical="center" wrapText="1"/>
    </xf>
    <xf numFmtId="0" fontId="26" fillId="0" borderId="0" xfId="16" applyFont="1" applyFill="1" applyAlignment="1">
      <alignment horizontal="center" vertical="center" wrapText="1"/>
    </xf>
    <xf numFmtId="0" fontId="23" fillId="0" borderId="0" xfId="16" applyFont="1" applyFill="1" applyAlignment="1">
      <alignment horizontal="center"/>
    </xf>
    <xf numFmtId="4" fontId="22" fillId="7" borderId="4" xfId="6" applyNumberFormat="1" applyFont="1" applyFill="1" applyBorder="1" applyAlignment="1">
      <alignment horizontal="center" vertical="center" wrapText="1"/>
    </xf>
    <xf numFmtId="0" fontId="22" fillId="7" borderId="4" xfId="6" applyNumberFormat="1" applyFont="1" applyFill="1" applyBorder="1" applyAlignment="1">
      <alignment horizontal="center" vertical="center" wrapText="1"/>
    </xf>
    <xf numFmtId="0" fontId="22" fillId="8" borderId="4" xfId="6" applyNumberFormat="1" applyFont="1" applyFill="1" applyBorder="1" applyAlignment="1">
      <alignment horizontal="center" vertical="center" wrapText="1"/>
    </xf>
    <xf numFmtId="4" fontId="22" fillId="8" borderId="4" xfId="6" applyNumberFormat="1" applyFont="1" applyFill="1" applyBorder="1" applyAlignment="1">
      <alignment horizontal="center" vertical="center" wrapText="1"/>
    </xf>
    <xf numFmtId="0" fontId="22" fillId="5" borderId="7" xfId="16" applyFont="1" applyFill="1" applyBorder="1" applyAlignment="1" applyProtection="1">
      <alignment horizontal="center" vertical="center" wrapText="1"/>
      <protection locked="0"/>
    </xf>
    <xf numFmtId="0" fontId="22" fillId="0" borderId="4" xfId="13" applyFont="1" applyBorder="1" applyAlignment="1" applyProtection="1">
      <alignment horizontal="center" vertical="center" wrapText="1"/>
      <protection locked="0"/>
    </xf>
    <xf numFmtId="0" fontId="22" fillId="0" borderId="4" xfId="13" applyFont="1" applyFill="1" applyBorder="1" applyAlignment="1" applyProtection="1">
      <alignment horizontal="center" vertical="center" wrapText="1"/>
      <protection locked="0"/>
    </xf>
    <xf numFmtId="168" fontId="22" fillId="0" borderId="4" xfId="13" applyNumberFormat="1" applyFont="1" applyFill="1" applyBorder="1" applyAlignment="1" applyProtection="1">
      <alignment horizontal="center" vertical="center" wrapText="1"/>
      <protection locked="0"/>
    </xf>
    <xf numFmtId="0" fontId="22" fillId="5" borderId="4" xfId="16" applyFont="1" applyFill="1" applyBorder="1" applyAlignment="1" applyProtection="1">
      <alignment horizontal="center" vertical="center" wrapText="1"/>
      <protection locked="0"/>
    </xf>
    <xf numFmtId="4" fontId="24" fillId="0" borderId="13" xfId="16" applyNumberFormat="1" applyFont="1" applyFill="1" applyBorder="1" applyAlignment="1">
      <alignment horizontal="right" vertical="center"/>
    </xf>
    <xf numFmtId="0" fontId="20" fillId="0" borderId="0" xfId="12" applyFont="1" applyFill="1" applyAlignment="1">
      <alignment horizontal="center" vertical="center"/>
    </xf>
    <xf numFmtId="0" fontId="20" fillId="0" borderId="0" xfId="12" applyFont="1" applyFill="1"/>
    <xf numFmtId="0" fontId="20" fillId="0" borderId="0" xfId="12" applyFont="1" applyFill="1" applyAlignment="1">
      <alignment horizontal="left" vertical="center"/>
    </xf>
    <xf numFmtId="0" fontId="20" fillId="0" borderId="0" xfId="12" applyFont="1" applyFill="1" applyAlignment="1">
      <alignment horizontal="center"/>
    </xf>
    <xf numFmtId="0" fontId="21" fillId="0" borderId="0" xfId="12" applyFont="1" applyAlignment="1"/>
    <xf numFmtId="0" fontId="23" fillId="0" borderId="4" xfId="12" applyFont="1" applyFill="1" applyBorder="1" applyAlignment="1">
      <alignment horizontal="center" vertical="center"/>
    </xf>
    <xf numFmtId="0" fontId="22" fillId="0" borderId="4" xfId="12" applyFont="1" applyFill="1" applyBorder="1" applyAlignment="1">
      <alignment horizontal="center" vertical="center" wrapText="1"/>
    </xf>
    <xf numFmtId="0" fontId="22" fillId="0" borderId="2" xfId="12" applyFont="1" applyFill="1" applyBorder="1" applyAlignment="1">
      <alignment horizontal="center" vertical="center" wrapText="1"/>
    </xf>
    <xf numFmtId="0" fontId="20" fillId="0" borderId="0" xfId="12" applyFont="1" applyFill="1" applyAlignment="1">
      <alignment horizontal="justify" vertical="center" wrapText="1"/>
    </xf>
    <xf numFmtId="0" fontId="23" fillId="0" borderId="0" xfId="12" applyFont="1" applyFill="1" applyAlignment="1">
      <alignment horizontal="center" vertical="center"/>
    </xf>
    <xf numFmtId="0" fontId="24" fillId="0" borderId="0" xfId="12" applyFont="1" applyFill="1" applyAlignment="1">
      <alignment horizontal="right" vertical="center"/>
    </xf>
    <xf numFmtId="4" fontId="24" fillId="0" borderId="12" xfId="12" applyNumberFormat="1" applyFont="1" applyFill="1" applyBorder="1" applyAlignment="1">
      <alignment horizontal="right" vertical="center"/>
    </xf>
    <xf numFmtId="167" fontId="24" fillId="0" borderId="0" xfId="12" applyNumberFormat="1" applyFont="1" applyFill="1" applyAlignment="1">
      <alignment horizontal="center" vertical="center"/>
    </xf>
    <xf numFmtId="4" fontId="23" fillId="0" borderId="0" xfId="12" applyNumberFormat="1" applyFont="1" applyFill="1"/>
    <xf numFmtId="0" fontId="23" fillId="0" borderId="0" xfId="12" applyFont="1" applyFill="1"/>
    <xf numFmtId="0" fontId="23" fillId="0" borderId="0" xfId="12" applyFont="1" applyFill="1" applyBorder="1"/>
    <xf numFmtId="4" fontId="24" fillId="0" borderId="0" xfId="12" applyNumberFormat="1" applyFont="1" applyFill="1" applyAlignment="1">
      <alignment horizontal="right" vertical="center"/>
    </xf>
    <xf numFmtId="4" fontId="23" fillId="0" borderId="0" xfId="12" applyNumberFormat="1" applyFont="1" applyFill="1" applyAlignment="1">
      <alignment horizontal="center" vertical="center"/>
    </xf>
    <xf numFmtId="0" fontId="23" fillId="0" borderId="0" xfId="12" applyFont="1" applyFill="1" applyAlignment="1">
      <alignment horizontal="right" vertical="center"/>
    </xf>
    <xf numFmtId="0" fontId="23" fillId="0" borderId="0" xfId="12" applyFont="1" applyFill="1" applyAlignment="1">
      <alignment horizontal="center"/>
    </xf>
    <xf numFmtId="4" fontId="20" fillId="0" borderId="0" xfId="12" applyNumberFormat="1" applyFont="1" applyFill="1" applyAlignment="1">
      <alignment horizontal="center" vertical="center"/>
    </xf>
    <xf numFmtId="0" fontId="22" fillId="0" borderId="0" xfId="12" applyFont="1" applyFill="1" applyAlignment="1">
      <alignment horizontal="left" vertical="center"/>
    </xf>
    <xf numFmtId="0" fontId="22" fillId="7" borderId="4" xfId="16" applyFont="1" applyFill="1" applyBorder="1" applyAlignment="1">
      <alignment horizontal="center" vertical="center" wrapText="1" shrinkToFit="1"/>
    </xf>
    <xf numFmtId="0" fontId="22" fillId="7" borderId="4" xfId="16" applyFont="1" applyFill="1" applyBorder="1" applyAlignment="1">
      <alignment horizontal="center" vertical="center" wrapText="1"/>
    </xf>
    <xf numFmtId="0" fontId="22" fillId="7" borderId="7" xfId="16" applyFont="1" applyFill="1" applyBorder="1" applyAlignment="1" applyProtection="1">
      <alignment horizontal="center" vertical="center" wrapText="1"/>
      <protection locked="0"/>
    </xf>
    <xf numFmtId="1" fontId="22" fillId="7" borderId="4" xfId="6" applyNumberFormat="1" applyFont="1" applyFill="1" applyBorder="1" applyAlignment="1">
      <alignment horizontal="center" vertical="center" wrapText="1"/>
    </xf>
    <xf numFmtId="0" fontId="22" fillId="7" borderId="4" xfId="13" applyFont="1" applyFill="1" applyBorder="1" applyAlignment="1" applyProtection="1">
      <alignment horizontal="center" vertical="center" wrapText="1"/>
      <protection locked="0"/>
    </xf>
    <xf numFmtId="168" fontId="22" fillId="7" borderId="4" xfId="13" applyNumberFormat="1" applyFont="1" applyFill="1" applyBorder="1" applyAlignment="1" applyProtection="1">
      <alignment horizontal="center" vertical="center" wrapText="1"/>
      <protection locked="0"/>
    </xf>
    <xf numFmtId="0" fontId="22" fillId="7" borderId="4" xfId="12" applyFont="1" applyFill="1" applyBorder="1" applyAlignment="1">
      <alignment horizontal="center" vertical="center" wrapText="1"/>
    </xf>
    <xf numFmtId="0" fontId="22" fillId="7" borderId="4" xfId="0" applyFont="1" applyFill="1" applyBorder="1" applyAlignment="1" applyProtection="1">
      <alignment horizontal="center" vertical="center" wrapText="1"/>
      <protection locked="0"/>
    </xf>
    <xf numFmtId="0" fontId="15" fillId="4" borderId="5" xfId="1" applyFont="1" applyFill="1" applyBorder="1" applyAlignment="1">
      <alignment horizontal="center" vertical="center"/>
    </xf>
    <xf numFmtId="0" fontId="16" fillId="4" borderId="14" xfId="1" applyFont="1" applyFill="1" applyBorder="1" applyAlignment="1">
      <alignment horizontal="center" vertical="center" wrapText="1"/>
    </xf>
    <xf numFmtId="0" fontId="22" fillId="0" borderId="0" xfId="18" applyFont="1" applyFill="1" applyAlignment="1">
      <alignment horizontal="left" vertical="center"/>
    </xf>
    <xf numFmtId="0" fontId="20" fillId="0" borderId="0" xfId="18" applyFont="1" applyFill="1"/>
    <xf numFmtId="0" fontId="22" fillId="0" borderId="0" xfId="18" applyFont="1" applyFill="1" applyAlignment="1">
      <alignment vertical="center" wrapText="1"/>
    </xf>
    <xf numFmtId="1" fontId="22" fillId="0" borderId="4" xfId="6" applyNumberFormat="1" applyFont="1" applyFill="1" applyBorder="1" applyAlignment="1">
      <alignment horizontal="center" vertical="center" wrapText="1"/>
    </xf>
    <xf numFmtId="0" fontId="2" fillId="2" borderId="1" xfId="1" applyFont="1" applyFill="1" applyBorder="1" applyAlignment="1">
      <alignment horizontal="center" vertical="center"/>
    </xf>
    <xf numFmtId="0" fontId="2" fillId="2" borderId="0" xfId="1" applyFont="1" applyFill="1" applyBorder="1" applyAlignment="1">
      <alignment horizontal="center" vertical="center"/>
    </xf>
    <xf numFmtId="0" fontId="18" fillId="4" borderId="5" xfId="1" applyFont="1" applyFill="1" applyBorder="1" applyAlignment="1">
      <alignment horizontal="center" vertical="center"/>
    </xf>
    <xf numFmtId="0" fontId="18" fillId="4" borderId="8" xfId="1" applyFont="1" applyFill="1" applyBorder="1" applyAlignment="1">
      <alignment horizontal="center" vertical="center"/>
    </xf>
    <xf numFmtId="0" fontId="18" fillId="4" borderId="14" xfId="1" applyFont="1" applyFill="1" applyBorder="1" applyAlignment="1">
      <alignment horizontal="center" vertical="center"/>
    </xf>
    <xf numFmtId="0" fontId="17" fillId="4" borderId="1" xfId="1" applyFont="1" applyFill="1" applyBorder="1" applyAlignment="1">
      <alignment horizontal="center" vertical="center"/>
    </xf>
    <xf numFmtId="0" fontId="17" fillId="4" borderId="0" xfId="1" applyFont="1" applyFill="1" applyBorder="1" applyAlignment="1">
      <alignment horizontal="center" vertical="center"/>
    </xf>
    <xf numFmtId="0" fontId="15" fillId="4" borderId="2" xfId="1" applyFont="1" applyFill="1" applyBorder="1" applyAlignment="1">
      <alignment horizontal="center" vertical="center"/>
    </xf>
    <xf numFmtId="0" fontId="15" fillId="4" borderId="3" xfId="1" applyFont="1" applyFill="1" applyBorder="1" applyAlignment="1">
      <alignment horizontal="center" vertical="center"/>
    </xf>
    <xf numFmtId="0" fontId="16" fillId="4" borderId="2" xfId="1" applyFont="1" applyFill="1" applyBorder="1" applyAlignment="1">
      <alignment horizontal="center" vertical="center" wrapText="1"/>
    </xf>
    <xf numFmtId="0" fontId="16" fillId="4" borderId="3" xfId="1" applyFont="1" applyFill="1" applyBorder="1" applyAlignment="1">
      <alignment horizontal="center" vertical="center" wrapText="1"/>
    </xf>
    <xf numFmtId="0" fontId="16" fillId="4" borderId="9" xfId="1" applyFont="1" applyFill="1" applyBorder="1" applyAlignment="1">
      <alignment horizontal="center" vertical="center" wrapText="1"/>
    </xf>
    <xf numFmtId="0" fontId="16" fillId="4" borderId="10" xfId="1" applyFont="1" applyFill="1" applyBorder="1" applyAlignment="1">
      <alignment horizontal="center" vertical="center" wrapText="1"/>
    </xf>
    <xf numFmtId="0" fontId="16" fillId="4" borderId="6" xfId="1" applyFont="1" applyFill="1" applyBorder="1" applyAlignment="1">
      <alignment horizontal="center" vertical="center" wrapText="1"/>
    </xf>
    <xf numFmtId="0" fontId="16" fillId="4" borderId="7" xfId="1" applyFont="1" applyFill="1" applyBorder="1" applyAlignment="1">
      <alignment horizontal="center" vertical="center" wrapText="1"/>
    </xf>
    <xf numFmtId="0" fontId="22" fillId="0" borderId="0" xfId="18" applyFont="1" applyFill="1" applyAlignment="1">
      <alignment horizontal="left" vertical="center"/>
    </xf>
    <xf numFmtId="0" fontId="22" fillId="0" borderId="0" xfId="18" applyFont="1" applyFill="1" applyAlignment="1">
      <alignment horizontal="justify" vertical="center" wrapText="1"/>
    </xf>
    <xf numFmtId="0" fontId="22" fillId="0" borderId="0" xfId="16" applyFont="1" applyFill="1" applyAlignment="1">
      <alignment horizontal="left" vertical="center"/>
    </xf>
    <xf numFmtId="0" fontId="23" fillId="0" borderId="4" xfId="16" applyFont="1" applyFill="1" applyBorder="1" applyAlignment="1">
      <alignment horizontal="center" vertical="center"/>
    </xf>
    <xf numFmtId="0" fontId="23" fillId="0" borderId="0" xfId="16" applyFont="1" applyFill="1" applyAlignment="1">
      <alignment horizontal="center"/>
    </xf>
    <xf numFmtId="0" fontId="25" fillId="0" borderId="0" xfId="16" applyFont="1" applyAlignment="1">
      <alignment horizontal="center"/>
    </xf>
    <xf numFmtId="0" fontId="19" fillId="0" borderId="0" xfId="16" applyAlignment="1">
      <alignment horizontal="center"/>
    </xf>
    <xf numFmtId="0" fontId="23" fillId="0" borderId="2" xfId="16" applyFont="1" applyFill="1" applyBorder="1" applyAlignment="1">
      <alignment horizontal="center" vertical="center" wrapText="1"/>
    </xf>
    <xf numFmtId="0" fontId="23" fillId="0" borderId="11" xfId="16" applyFont="1" applyFill="1" applyBorder="1" applyAlignment="1">
      <alignment horizontal="center" vertical="center" wrapText="1"/>
    </xf>
    <xf numFmtId="0" fontId="23" fillId="0" borderId="3" xfId="16" applyFont="1" applyFill="1" applyBorder="1" applyAlignment="1">
      <alignment horizontal="center" vertical="center" wrapText="1"/>
    </xf>
    <xf numFmtId="0" fontId="22" fillId="0" borderId="4" xfId="18" applyFont="1" applyFill="1" applyBorder="1" applyAlignment="1">
      <alignment horizontal="center" vertical="center" wrapText="1"/>
    </xf>
    <xf numFmtId="0" fontId="20" fillId="0" borderId="0" xfId="16" applyFont="1" applyFill="1" applyAlignment="1">
      <alignment horizontal="center"/>
    </xf>
    <xf numFmtId="0" fontId="21" fillId="0" borderId="0" xfId="16" applyFont="1" applyFill="1" applyAlignment="1">
      <alignment horizontal="center"/>
    </xf>
    <xf numFmtId="0" fontId="21" fillId="0" borderId="0" xfId="16" applyFont="1" applyAlignment="1">
      <alignment horizontal="center"/>
    </xf>
    <xf numFmtId="0" fontId="23" fillId="0" borderId="4" xfId="16" applyFont="1" applyFill="1" applyBorder="1" applyAlignment="1">
      <alignment horizontal="center" vertical="center" wrapText="1"/>
    </xf>
    <xf numFmtId="0" fontId="23" fillId="0" borderId="9" xfId="16" applyFont="1" applyFill="1" applyBorder="1" applyAlignment="1">
      <alignment horizontal="center" vertical="center" wrapText="1"/>
    </xf>
    <xf numFmtId="0" fontId="23" fillId="0" borderId="10" xfId="16" applyFont="1" applyFill="1" applyBorder="1" applyAlignment="1">
      <alignment horizontal="center" vertical="center" wrapText="1"/>
    </xf>
    <xf numFmtId="0" fontId="23" fillId="0" borderId="6" xfId="16" applyFont="1" applyFill="1" applyBorder="1" applyAlignment="1">
      <alignment horizontal="center" vertical="center" wrapText="1"/>
    </xf>
    <xf numFmtId="0" fontId="23" fillId="0" borderId="7" xfId="16" applyFont="1" applyFill="1" applyBorder="1" applyAlignment="1">
      <alignment horizontal="center" vertical="center" wrapText="1"/>
    </xf>
    <xf numFmtId="0" fontId="22" fillId="0" borderId="0" xfId="12" applyFont="1" applyFill="1" applyAlignment="1">
      <alignment horizontal="left" vertical="center"/>
    </xf>
    <xf numFmtId="0" fontId="23" fillId="0" borderId="4" xfId="12" applyFont="1" applyFill="1" applyBorder="1" applyAlignment="1">
      <alignment horizontal="center" vertical="center"/>
    </xf>
    <xf numFmtId="0" fontId="23" fillId="0" borderId="0" xfId="12" applyFont="1" applyFill="1" applyAlignment="1">
      <alignment horizontal="center"/>
    </xf>
    <xf numFmtId="0" fontId="27" fillId="0" borderId="0" xfId="12" applyFont="1" applyAlignment="1">
      <alignment horizontal="center"/>
    </xf>
    <xf numFmtId="0" fontId="23" fillId="0" borderId="2" xfId="12" applyFont="1" applyFill="1" applyBorder="1" applyAlignment="1">
      <alignment horizontal="center" vertical="center" wrapText="1"/>
    </xf>
    <xf numFmtId="0" fontId="23" fillId="0" borderId="11" xfId="12" applyFont="1" applyFill="1" applyBorder="1" applyAlignment="1">
      <alignment horizontal="center" vertical="center" wrapText="1"/>
    </xf>
    <xf numFmtId="0" fontId="23" fillId="0" borderId="3" xfId="12" applyFont="1" applyFill="1" applyBorder="1" applyAlignment="1">
      <alignment horizontal="center" vertical="center" wrapText="1"/>
    </xf>
    <xf numFmtId="0" fontId="20" fillId="0" borderId="0" xfId="12" applyFont="1" applyFill="1" applyAlignment="1">
      <alignment horizontal="center"/>
    </xf>
    <xf numFmtId="0" fontId="21" fillId="0" borderId="0" xfId="12" applyFont="1" applyFill="1" applyAlignment="1">
      <alignment horizontal="center"/>
    </xf>
    <xf numFmtId="0" fontId="21" fillId="0" borderId="0" xfId="12" applyFont="1" applyAlignment="1">
      <alignment horizontal="center"/>
    </xf>
    <xf numFmtId="0" fontId="23" fillId="0" borderId="4" xfId="12" applyFont="1" applyFill="1" applyBorder="1" applyAlignment="1">
      <alignment horizontal="center" vertical="center" wrapText="1"/>
    </xf>
    <xf numFmtId="0" fontId="23" fillId="0" borderId="9" xfId="12" applyFont="1" applyFill="1" applyBorder="1" applyAlignment="1">
      <alignment horizontal="center" vertical="center" wrapText="1"/>
    </xf>
    <xf numFmtId="0" fontId="23" fillId="0" borderId="10" xfId="12" applyFont="1" applyFill="1" applyBorder="1" applyAlignment="1">
      <alignment horizontal="center" vertical="center" wrapText="1"/>
    </xf>
    <xf numFmtId="0" fontId="23" fillId="0" borderId="6" xfId="12" applyFont="1" applyFill="1" applyBorder="1" applyAlignment="1">
      <alignment horizontal="center" vertical="center" wrapText="1"/>
    </xf>
    <xf numFmtId="0" fontId="23" fillId="0" borderId="7" xfId="12" applyFont="1" applyFill="1" applyBorder="1" applyAlignment="1">
      <alignment horizontal="center" vertical="center" wrapText="1"/>
    </xf>
    <xf numFmtId="0" fontId="22" fillId="0" borderId="2" xfId="16" applyFont="1" applyFill="1" applyBorder="1" applyAlignment="1">
      <alignment horizontal="center" vertical="center" wrapText="1"/>
    </xf>
    <xf numFmtId="0" fontId="22" fillId="0" borderId="11" xfId="16" applyFont="1" applyFill="1" applyBorder="1" applyAlignment="1">
      <alignment horizontal="center" vertical="center" wrapText="1"/>
    </xf>
    <xf numFmtId="0" fontId="22" fillId="0" borderId="3" xfId="16" applyFont="1" applyFill="1" applyBorder="1" applyAlignment="1">
      <alignment horizontal="center" vertical="center" wrapText="1"/>
    </xf>
    <xf numFmtId="0" fontId="22" fillId="0" borderId="4" xfId="16" applyFont="1" applyFill="1" applyBorder="1" applyAlignment="1">
      <alignment horizontal="center" vertical="center" wrapText="1"/>
    </xf>
    <xf numFmtId="0" fontId="22" fillId="0" borderId="4" xfId="16" applyFont="1" applyFill="1" applyBorder="1" applyAlignment="1">
      <alignment horizontal="center" vertical="center"/>
    </xf>
    <xf numFmtId="0" fontId="27" fillId="0" borderId="0" xfId="16" applyFont="1" applyAlignment="1">
      <alignment horizontal="center"/>
    </xf>
    <xf numFmtId="0" fontId="22" fillId="0" borderId="9" xfId="16" applyFont="1" applyFill="1" applyBorder="1" applyAlignment="1">
      <alignment horizontal="center" vertical="center" wrapText="1"/>
    </xf>
    <xf numFmtId="0" fontId="22" fillId="0" borderId="10" xfId="16" applyFont="1" applyFill="1" applyBorder="1" applyAlignment="1">
      <alignment horizontal="center" vertical="center" wrapText="1"/>
    </xf>
    <xf numFmtId="0" fontId="22" fillId="0" borderId="6" xfId="16" applyFont="1" applyFill="1" applyBorder="1" applyAlignment="1">
      <alignment horizontal="center" vertical="center" wrapText="1"/>
    </xf>
    <xf numFmtId="0" fontId="22" fillId="0" borderId="7" xfId="16" applyFont="1" applyFill="1" applyBorder="1" applyAlignment="1">
      <alignment horizontal="center" vertical="center" wrapText="1"/>
    </xf>
    <xf numFmtId="0" fontId="23" fillId="0" borderId="0" xfId="16" applyFont="1" applyFill="1" applyAlignment="1">
      <alignment horizontal="center" vertical="center"/>
    </xf>
    <xf numFmtId="0" fontId="23" fillId="0" borderId="0" xfId="16" applyFont="1" applyFill="1" applyAlignment="1">
      <alignment horizontal="center" vertical="center" wrapText="1"/>
    </xf>
  </cellXfs>
  <cellStyles count="21">
    <cellStyle name="Euro" xfId="3"/>
    <cellStyle name="Euro 2" xfId="4"/>
    <cellStyle name="Excel Built-in Normal" xfId="5"/>
    <cellStyle name="Migliaia [0] 2" xfId="6"/>
    <cellStyle name="Migliaia 2" xfId="7"/>
    <cellStyle name="Migliaia 2 2" xfId="8"/>
    <cellStyle name="Migliaia 3" xfId="9"/>
    <cellStyle name="Migliaia 4" xfId="10"/>
    <cellStyle name="Migliaia 4 2" xfId="11"/>
    <cellStyle name="Migliaia 5" xfId="2"/>
    <cellStyle name="Migliaia 6" xfId="17"/>
    <cellStyle name="Normale" xfId="0" builtinId="0"/>
    <cellStyle name="Normale 2" xfId="12"/>
    <cellStyle name="Normale 2 2" xfId="13"/>
    <cellStyle name="Normale 2 2 2" xfId="19"/>
    <cellStyle name="Normale 3" xfId="1"/>
    <cellStyle name="Normale 4" xfId="14"/>
    <cellStyle name="Normale 5" xfId="16"/>
    <cellStyle name="Normale 5 2" xfId="18"/>
    <cellStyle name="Normale 6" xfId="20"/>
    <cellStyle name="Valuta 2" xfId="15"/>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Roma-L7I/dcamm/Gestione%20immobili%20e%20servizi%20tecnici/SERV.AMM/PIANI%20ANNUALI%20E%20TRIENNALI/PAL/PAL%202018/_APPROVAZIONE%20CdG_20171106/Lavorazione/FRIULI%20VENEZIA%20GIULIA/PAL2018_Friuli%20Venezia%20Giuli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EDA3_AdE"/>
      <sheetName val="SCHEDA3_MU"/>
      <sheetName val="Foglio1"/>
    </sheetNames>
    <sheetDataSet>
      <sheetData sheetId="0"/>
      <sheetData sheetId="1"/>
      <sheetData sheetId="2"/>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4"/>
  <sheetViews>
    <sheetView zoomScale="70" zoomScaleNormal="70" zoomScaleSheetLayoutView="75" workbookViewId="0">
      <selection activeCell="H15" sqref="H15"/>
    </sheetView>
  </sheetViews>
  <sheetFormatPr defaultRowHeight="18.75" x14ac:dyDescent="0.3"/>
  <cols>
    <col min="1" max="1" width="35.7109375" style="17" customWidth="1"/>
    <col min="2" max="6" width="30.7109375" style="1" customWidth="1"/>
    <col min="7" max="7" width="9.140625" style="1"/>
    <col min="8" max="8" width="20.5703125" style="1" customWidth="1"/>
    <col min="9" max="10" width="17.85546875" style="1" customWidth="1"/>
    <col min="11" max="16384" width="9.140625" style="1"/>
  </cols>
  <sheetData>
    <row r="1" spans="1:10" ht="23.25" x14ac:dyDescent="0.2">
      <c r="A1" s="99" t="s">
        <v>30</v>
      </c>
      <c r="B1" s="100"/>
      <c r="C1" s="100"/>
      <c r="D1" s="100"/>
      <c r="E1" s="100"/>
      <c r="F1" s="100"/>
    </row>
    <row r="2" spans="1:10" ht="9.9499999999999993" customHeight="1" x14ac:dyDescent="0.2">
      <c r="A2" s="2"/>
      <c r="B2" s="3"/>
      <c r="C2" s="3"/>
      <c r="D2" s="3"/>
      <c r="E2" s="3"/>
      <c r="F2" s="3"/>
    </row>
    <row r="3" spans="1:10" s="4" customFormat="1" ht="23.25" x14ac:dyDescent="0.35">
      <c r="A3" s="101" t="s">
        <v>31</v>
      </c>
      <c r="B3" s="102"/>
      <c r="C3" s="102"/>
      <c r="D3" s="102"/>
      <c r="E3" s="102"/>
      <c r="F3" s="103"/>
    </row>
    <row r="4" spans="1:10" ht="9.9499999999999993" customHeight="1" x14ac:dyDescent="0.2">
      <c r="A4" s="18"/>
      <c r="B4" s="5"/>
      <c r="C4" s="5"/>
      <c r="D4" s="5"/>
      <c r="E4" s="5"/>
      <c r="F4" s="5"/>
    </row>
    <row r="5" spans="1:10" s="6" customFormat="1" x14ac:dyDescent="0.3">
      <c r="A5" s="104" t="s">
        <v>0</v>
      </c>
      <c r="B5" s="105"/>
      <c r="C5" s="105"/>
      <c r="D5" s="105"/>
      <c r="E5" s="105"/>
      <c r="F5" s="105"/>
    </row>
    <row r="6" spans="1:10" ht="9.9499999999999993" customHeight="1" x14ac:dyDescent="0.25">
      <c r="A6" s="7"/>
      <c r="B6" s="8"/>
      <c r="C6" s="8"/>
      <c r="D6" s="8"/>
      <c r="E6" s="8"/>
      <c r="F6" s="8"/>
    </row>
    <row r="7" spans="1:10" ht="45" customHeight="1" x14ac:dyDescent="0.2">
      <c r="A7" s="106" t="s">
        <v>1</v>
      </c>
      <c r="B7" s="108" t="s">
        <v>29</v>
      </c>
      <c r="C7" s="110" t="s">
        <v>27</v>
      </c>
      <c r="D7" s="111"/>
      <c r="E7" s="110" t="s">
        <v>28</v>
      </c>
      <c r="F7" s="111"/>
    </row>
    <row r="8" spans="1:10" s="6" customFormat="1" ht="45" customHeight="1" x14ac:dyDescent="0.3">
      <c r="A8" s="107"/>
      <c r="B8" s="109"/>
      <c r="C8" s="112"/>
      <c r="D8" s="113"/>
      <c r="E8" s="112"/>
      <c r="F8" s="113"/>
      <c r="H8" s="9"/>
    </row>
    <row r="9" spans="1:10" s="6" customFormat="1" ht="45" customHeight="1" x14ac:dyDescent="0.3">
      <c r="A9" s="93"/>
      <c r="B9" s="94"/>
      <c r="C9" s="19" t="s">
        <v>25</v>
      </c>
      <c r="D9" s="19" t="s">
        <v>26</v>
      </c>
      <c r="E9" s="19" t="s">
        <v>25</v>
      </c>
      <c r="F9" s="19" t="s">
        <v>26</v>
      </c>
      <c r="H9" s="9"/>
    </row>
    <row r="10" spans="1:10" ht="9.9499999999999993" customHeight="1" x14ac:dyDescent="0.25">
      <c r="A10" s="10"/>
      <c r="B10" s="11"/>
      <c r="C10" s="11"/>
      <c r="D10" s="11"/>
      <c r="E10" s="11"/>
      <c r="F10" s="11"/>
    </row>
    <row r="11" spans="1:10" ht="24.95" customHeight="1" x14ac:dyDescent="0.3">
      <c r="A11" s="20" t="s">
        <v>2</v>
      </c>
      <c r="B11" s="12">
        <f t="shared" ref="B11:B18" si="0">C11+D11+E11+F11</f>
        <v>0</v>
      </c>
      <c r="C11" s="12"/>
      <c r="D11" s="12"/>
      <c r="E11" s="12"/>
      <c r="F11" s="12"/>
      <c r="H11" s="13"/>
      <c r="I11" s="14"/>
      <c r="J11" s="14"/>
    </row>
    <row r="12" spans="1:10" ht="24.95" customHeight="1" x14ac:dyDescent="0.3">
      <c r="A12" s="20" t="s">
        <v>3</v>
      </c>
      <c r="B12" s="12">
        <f t="shared" si="0"/>
        <v>0</v>
      </c>
      <c r="C12" s="12"/>
      <c r="D12" s="12"/>
      <c r="E12" s="12"/>
      <c r="F12" s="12"/>
      <c r="H12" s="13"/>
    </row>
    <row r="13" spans="1:10" ht="24.95" customHeight="1" x14ac:dyDescent="0.3">
      <c r="A13" s="20" t="s">
        <v>4</v>
      </c>
      <c r="B13" s="12">
        <f t="shared" si="0"/>
        <v>0</v>
      </c>
      <c r="C13" s="12"/>
      <c r="D13" s="12"/>
      <c r="E13" s="12"/>
      <c r="F13" s="12"/>
      <c r="H13" s="13"/>
    </row>
    <row r="14" spans="1:10" ht="24.95" customHeight="1" x14ac:dyDescent="0.3">
      <c r="A14" s="20" t="s">
        <v>5</v>
      </c>
      <c r="B14" s="12">
        <f t="shared" si="0"/>
        <v>552500</v>
      </c>
      <c r="C14" s="12"/>
      <c r="D14" s="12">
        <f>CALABRIA_AdE!K10</f>
        <v>392500</v>
      </c>
      <c r="E14" s="12"/>
      <c r="F14" s="12">
        <f>CALABRIA_AdE!K11</f>
        <v>160000</v>
      </c>
      <c r="H14" s="13"/>
      <c r="I14" s="14"/>
      <c r="J14" s="14"/>
    </row>
    <row r="15" spans="1:10" ht="24.95" customHeight="1" x14ac:dyDescent="0.3">
      <c r="A15" s="20" t="s">
        <v>6</v>
      </c>
      <c r="B15" s="12">
        <f t="shared" si="0"/>
        <v>1054580</v>
      </c>
      <c r="C15" s="12"/>
      <c r="D15" s="12"/>
      <c r="E15" s="12"/>
      <c r="F15" s="12">
        <f>CAMPANIA_AdE!K11</f>
        <v>1054580</v>
      </c>
      <c r="H15" s="13"/>
    </row>
    <row r="16" spans="1:10" ht="24.95" customHeight="1" x14ac:dyDescent="0.3">
      <c r="A16" s="20" t="s">
        <v>7</v>
      </c>
      <c r="B16" s="12">
        <f t="shared" si="0"/>
        <v>0</v>
      </c>
      <c r="C16" s="12"/>
      <c r="D16" s="12"/>
      <c r="E16" s="12"/>
      <c r="F16" s="12"/>
      <c r="H16" s="13"/>
    </row>
    <row r="17" spans="1:12" ht="24.95" customHeight="1" x14ac:dyDescent="0.3">
      <c r="A17" s="20" t="s">
        <v>8</v>
      </c>
      <c r="B17" s="12">
        <f t="shared" si="0"/>
        <v>148996.23000000001</v>
      </c>
      <c r="C17" s="12"/>
      <c r="D17" s="12"/>
      <c r="E17" s="12">
        <f>FRIULI_AdE!K11</f>
        <v>148996.23000000001</v>
      </c>
      <c r="F17" s="12"/>
      <c r="H17" s="13"/>
      <c r="I17" s="14"/>
      <c r="J17" s="14"/>
    </row>
    <row r="18" spans="1:12" ht="24.95" customHeight="1" x14ac:dyDescent="0.3">
      <c r="A18" s="20" t="s">
        <v>9</v>
      </c>
      <c r="B18" s="12">
        <f t="shared" si="0"/>
        <v>0</v>
      </c>
      <c r="C18" s="12"/>
      <c r="D18" s="12"/>
      <c r="E18" s="12"/>
      <c r="F18" s="12"/>
      <c r="H18" s="13"/>
    </row>
    <row r="19" spans="1:12" ht="24.95" customHeight="1" x14ac:dyDescent="0.3">
      <c r="A19" s="20" t="s">
        <v>10</v>
      </c>
      <c r="B19" s="12">
        <f t="shared" ref="B19:B20" si="1">C19+D19+E19+F19</f>
        <v>212520</v>
      </c>
      <c r="C19" s="12"/>
      <c r="D19" s="12">
        <f>LIGURIA_AdE!K11</f>
        <v>212520</v>
      </c>
      <c r="E19" s="12"/>
      <c r="F19" s="12"/>
      <c r="H19" s="13"/>
    </row>
    <row r="20" spans="1:12" ht="24.95" customHeight="1" x14ac:dyDescent="0.3">
      <c r="A20" s="20" t="s">
        <v>11</v>
      </c>
      <c r="B20" s="12">
        <f t="shared" si="1"/>
        <v>0</v>
      </c>
      <c r="C20" s="12"/>
      <c r="D20" s="12"/>
      <c r="E20" s="12"/>
      <c r="F20" s="12"/>
      <c r="H20" s="13"/>
      <c r="I20" s="14"/>
      <c r="J20" s="14"/>
      <c r="K20" s="14"/>
      <c r="L20" s="14"/>
    </row>
    <row r="21" spans="1:12" ht="24.95" customHeight="1" x14ac:dyDescent="0.3">
      <c r="A21" s="20" t="s">
        <v>12</v>
      </c>
      <c r="B21" s="12">
        <f>C21+D21+E21+F21</f>
        <v>0</v>
      </c>
      <c r="C21" s="12"/>
      <c r="D21" s="12"/>
      <c r="E21" s="12"/>
      <c r="F21" s="12"/>
      <c r="H21" s="13"/>
    </row>
    <row r="22" spans="1:12" ht="24.95" customHeight="1" x14ac:dyDescent="0.3">
      <c r="A22" s="20" t="s">
        <v>13</v>
      </c>
      <c r="B22" s="12">
        <f t="shared" ref="B22:B23" si="2">C22+D22+E22+F22</f>
        <v>0</v>
      </c>
      <c r="C22" s="12"/>
      <c r="D22" s="12"/>
      <c r="E22" s="12"/>
      <c r="F22" s="12"/>
      <c r="H22" s="13"/>
    </row>
    <row r="23" spans="1:12" ht="24.95" customHeight="1" x14ac:dyDescent="0.3">
      <c r="A23" s="20" t="s">
        <v>14</v>
      </c>
      <c r="B23" s="12">
        <f t="shared" si="2"/>
        <v>230145.1</v>
      </c>
      <c r="C23" s="12"/>
      <c r="D23" s="12">
        <f>PIEMONTE_AdE!K11</f>
        <v>230145.1</v>
      </c>
      <c r="E23" s="12"/>
      <c r="F23" s="12"/>
      <c r="H23" s="13"/>
      <c r="I23" s="14"/>
      <c r="J23" s="14"/>
      <c r="K23" s="14"/>
      <c r="L23" s="14"/>
    </row>
    <row r="24" spans="1:12" s="14" customFormat="1" ht="24.95" customHeight="1" x14ac:dyDescent="0.3">
      <c r="A24" s="20" t="s">
        <v>15</v>
      </c>
      <c r="B24" s="12">
        <f t="shared" ref="B24:B29" si="3">C24+D24+E24+F24</f>
        <v>1371948.16</v>
      </c>
      <c r="C24" s="12"/>
      <c r="D24" s="12">
        <f>PUGLIA_AdE!K11+PUGLIA_AdE!K14</f>
        <v>273930</v>
      </c>
      <c r="E24" s="12"/>
      <c r="F24" s="12">
        <f>PUGLIA_AdE!K10+PUGLIA_AdE!K12+PUGLIA_AdE!K13</f>
        <v>1098018.1599999999</v>
      </c>
      <c r="H24" s="13"/>
      <c r="I24" s="1"/>
      <c r="J24" s="1"/>
      <c r="K24" s="1"/>
      <c r="L24" s="1"/>
    </row>
    <row r="25" spans="1:12" ht="24.95" customHeight="1" x14ac:dyDescent="0.3">
      <c r="A25" s="20" t="s">
        <v>16</v>
      </c>
      <c r="B25" s="12">
        <f t="shared" si="3"/>
        <v>0</v>
      </c>
      <c r="C25" s="12"/>
      <c r="D25" s="12"/>
      <c r="E25" s="12"/>
      <c r="F25" s="12"/>
      <c r="H25" s="13"/>
    </row>
    <row r="26" spans="1:12" ht="24.95" customHeight="1" x14ac:dyDescent="0.3">
      <c r="A26" s="20" t="s">
        <v>17</v>
      </c>
      <c r="B26" s="12">
        <f t="shared" si="3"/>
        <v>1015200</v>
      </c>
      <c r="C26" s="12"/>
      <c r="D26" s="12"/>
      <c r="E26" s="12"/>
      <c r="F26" s="12">
        <f>SICILIA_AdE!K11</f>
        <v>1015200</v>
      </c>
      <c r="H26" s="13"/>
    </row>
    <row r="27" spans="1:12" ht="24.95" customHeight="1" x14ac:dyDescent="0.3">
      <c r="A27" s="20" t="s">
        <v>18</v>
      </c>
      <c r="B27" s="12">
        <f t="shared" si="3"/>
        <v>0</v>
      </c>
      <c r="C27" s="12"/>
      <c r="D27" s="12"/>
      <c r="E27" s="12"/>
      <c r="F27" s="12"/>
      <c r="H27" s="13"/>
    </row>
    <row r="28" spans="1:12" ht="24.95" customHeight="1" x14ac:dyDescent="0.3">
      <c r="A28" s="20" t="s">
        <v>19</v>
      </c>
      <c r="B28" s="12">
        <f t="shared" si="3"/>
        <v>0</v>
      </c>
      <c r="C28" s="12"/>
      <c r="D28" s="12"/>
      <c r="E28" s="12"/>
      <c r="F28" s="12"/>
      <c r="H28" s="13"/>
    </row>
    <row r="29" spans="1:12" ht="24.95" customHeight="1" x14ac:dyDescent="0.3">
      <c r="A29" s="20" t="s">
        <v>20</v>
      </c>
      <c r="B29" s="12">
        <f t="shared" si="3"/>
        <v>0</v>
      </c>
      <c r="C29" s="12"/>
      <c r="D29" s="12"/>
      <c r="E29" s="12"/>
      <c r="F29" s="12"/>
      <c r="H29" s="13"/>
    </row>
    <row r="30" spans="1:12" ht="24.95" customHeight="1" x14ac:dyDescent="0.3">
      <c r="A30" s="20" t="s">
        <v>21</v>
      </c>
      <c r="B30" s="12">
        <f t="shared" ref="B30" si="4">C30+D30+E30+F30</f>
        <v>0</v>
      </c>
      <c r="C30" s="12"/>
      <c r="D30" s="12"/>
      <c r="E30" s="12"/>
      <c r="F30" s="12"/>
      <c r="H30" s="13"/>
    </row>
    <row r="31" spans="1:12" ht="24.95" customHeight="1" x14ac:dyDescent="0.3">
      <c r="A31" s="20" t="s">
        <v>22</v>
      </c>
      <c r="B31" s="12"/>
      <c r="C31" s="12"/>
      <c r="D31" s="12"/>
      <c r="E31" s="12"/>
      <c r="F31" s="12"/>
      <c r="H31" s="13"/>
    </row>
    <row r="32" spans="1:12" ht="24.95" customHeight="1" x14ac:dyDescent="0.3">
      <c r="A32" s="20" t="s">
        <v>23</v>
      </c>
      <c r="B32" s="12"/>
      <c r="C32" s="12"/>
      <c r="D32" s="12"/>
      <c r="E32" s="12"/>
      <c r="F32" s="12"/>
      <c r="H32" s="13"/>
    </row>
    <row r="33" spans="1:8" ht="16.5" customHeight="1" x14ac:dyDescent="0.3">
      <c r="A33" s="15"/>
      <c r="B33" s="16"/>
      <c r="C33" s="16"/>
      <c r="D33" s="16"/>
      <c r="E33" s="16"/>
      <c r="F33" s="16"/>
      <c r="H33" s="13"/>
    </row>
    <row r="34" spans="1:8" x14ac:dyDescent="0.3">
      <c r="A34" s="21" t="s">
        <v>24</v>
      </c>
      <c r="B34" s="22">
        <f>SUM(B11:B32)</f>
        <v>4585889.49</v>
      </c>
      <c r="C34" s="22">
        <f t="shared" ref="C34:E34" si="5">SUM(C11:C33)</f>
        <v>0</v>
      </c>
      <c r="D34" s="22">
        <f t="shared" si="5"/>
        <v>1109095.1000000001</v>
      </c>
      <c r="E34" s="22">
        <f t="shared" si="5"/>
        <v>148996.23000000001</v>
      </c>
      <c r="F34" s="22">
        <f>SUM(F11:F33)</f>
        <v>3327798.16</v>
      </c>
      <c r="H34" s="13"/>
    </row>
  </sheetData>
  <mergeCells count="7">
    <mergeCell ref="A1:F1"/>
    <mergeCell ref="A3:F3"/>
    <mergeCell ref="A5:F5"/>
    <mergeCell ref="A7:A8"/>
    <mergeCell ref="B7:B8"/>
    <mergeCell ref="C7:D8"/>
    <mergeCell ref="E7:F8"/>
  </mergeCells>
  <printOptions horizontalCentered="1"/>
  <pageMargins left="0.19685039370078741" right="0.19685039370078741" top="0.39370078740157483" bottom="0.39370078740157483" header="0.11811023622047245" footer="0.11811023622047245"/>
  <pageSetup paperSize="9" scale="67" orientation="landscape" r:id="rId1"/>
  <headerFooter>
    <oddFooter>&amp;CPag. &amp;P di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24"/>
  <sheetViews>
    <sheetView view="pageBreakPreview" topLeftCell="A2" zoomScale="95" zoomScaleNormal="80" zoomScaleSheetLayoutView="95" workbookViewId="0">
      <pane ySplit="8" topLeftCell="A10" activePane="bottomLeft" state="frozen"/>
      <selection activeCell="O26" sqref="O26"/>
      <selection pane="bottomLeft" activeCell="W20" sqref="W20"/>
    </sheetView>
  </sheetViews>
  <sheetFormatPr defaultRowHeight="12.75" x14ac:dyDescent="0.2"/>
  <cols>
    <col min="1" max="1" width="7.7109375" style="23" customWidth="1"/>
    <col min="2" max="2" width="11.7109375" style="23" customWidth="1"/>
    <col min="3" max="4" width="10.7109375" style="23" customWidth="1"/>
    <col min="5" max="5" width="15.7109375" style="23" customWidth="1"/>
    <col min="6" max="6" width="25.7109375" style="23" customWidth="1"/>
    <col min="7" max="7" width="30.7109375" style="23" customWidth="1"/>
    <col min="8" max="10" width="10.7109375" style="23" customWidth="1"/>
    <col min="11" max="12" width="12.7109375" style="23" customWidth="1"/>
    <col min="13" max="13" width="13.7109375" style="23" customWidth="1"/>
    <col min="14" max="14" width="14.7109375" style="23" customWidth="1"/>
    <col min="15" max="15" width="12.7109375" style="23" customWidth="1"/>
    <col min="16" max="16" width="9.7109375" style="24" customWidth="1"/>
    <col min="17" max="17" width="12.28515625" style="24" customWidth="1"/>
    <col min="18" max="18" width="8.7109375" style="24" customWidth="1"/>
    <col min="19" max="19" width="13.7109375" style="24" customWidth="1"/>
    <col min="20" max="21" width="10.7109375" style="24" customWidth="1"/>
    <col min="22" max="16384" width="9.140625" style="24"/>
  </cols>
  <sheetData>
    <row r="1" spans="1:24" x14ac:dyDescent="0.2">
      <c r="H1" s="125"/>
      <c r="I1" s="125"/>
      <c r="J1" s="125"/>
      <c r="K1" s="125"/>
      <c r="L1" s="125"/>
      <c r="M1" s="125"/>
      <c r="N1" s="125"/>
      <c r="O1" s="125"/>
      <c r="P1" s="125"/>
      <c r="Q1" s="125"/>
      <c r="R1" s="125"/>
      <c r="S1" s="125"/>
      <c r="T1" s="125"/>
    </row>
    <row r="2" spans="1:24" x14ac:dyDescent="0.2">
      <c r="B2" s="25"/>
      <c r="C2" s="25"/>
      <c r="D2" s="25"/>
      <c r="E2" s="25"/>
      <c r="H2" s="26"/>
      <c r="I2" s="26"/>
      <c r="J2" s="26"/>
      <c r="K2" s="26"/>
      <c r="L2" s="26"/>
      <c r="M2" s="26"/>
      <c r="N2" s="26"/>
      <c r="O2" s="26"/>
      <c r="P2" s="26"/>
      <c r="Q2" s="26"/>
      <c r="R2" s="26"/>
      <c r="S2" s="26"/>
      <c r="T2" s="26"/>
    </row>
    <row r="3" spans="1:24" x14ac:dyDescent="0.2">
      <c r="A3" s="126" t="s">
        <v>32</v>
      </c>
      <c r="B3" s="126"/>
      <c r="C3" s="126"/>
      <c r="D3" s="126"/>
      <c r="E3" s="126"/>
      <c r="F3" s="126"/>
      <c r="G3" s="126"/>
      <c r="H3" s="126"/>
      <c r="I3" s="126"/>
      <c r="J3" s="126"/>
      <c r="K3" s="126"/>
      <c r="L3" s="126"/>
      <c r="M3" s="126"/>
      <c r="N3" s="126"/>
      <c r="O3" s="126"/>
      <c r="P3" s="126"/>
      <c r="Q3" s="126"/>
      <c r="R3" s="126"/>
      <c r="S3" s="126"/>
      <c r="T3" s="126"/>
      <c r="U3" s="126"/>
    </row>
    <row r="4" spans="1:24" x14ac:dyDescent="0.2">
      <c r="A4" s="127" t="s">
        <v>68</v>
      </c>
      <c r="B4" s="127"/>
      <c r="C4" s="127"/>
      <c r="D4" s="127"/>
      <c r="E4" s="127"/>
      <c r="F4" s="127"/>
      <c r="G4" s="127"/>
      <c r="H4" s="127"/>
      <c r="I4" s="127"/>
      <c r="J4" s="127"/>
      <c r="K4" s="127"/>
      <c r="L4" s="127"/>
      <c r="M4" s="127"/>
      <c r="N4" s="127"/>
      <c r="O4" s="127"/>
      <c r="P4" s="127"/>
      <c r="Q4" s="127"/>
      <c r="R4" s="127"/>
      <c r="S4" s="127"/>
      <c r="T4" s="127"/>
      <c r="U4" s="127"/>
      <c r="V4" s="27"/>
      <c r="W4" s="27"/>
      <c r="X4" s="27"/>
    </row>
    <row r="5" spans="1:24" x14ac:dyDescent="0.2">
      <c r="A5" s="126" t="s">
        <v>125</v>
      </c>
      <c r="B5" s="126"/>
      <c r="C5" s="126"/>
      <c r="D5" s="126"/>
      <c r="E5" s="126"/>
      <c r="F5" s="126"/>
      <c r="G5" s="126"/>
      <c r="H5" s="126"/>
      <c r="I5" s="126"/>
      <c r="J5" s="126"/>
      <c r="K5" s="126"/>
      <c r="L5" s="126"/>
      <c r="M5" s="126"/>
      <c r="N5" s="126"/>
      <c r="O5" s="126"/>
      <c r="P5" s="126"/>
      <c r="Q5" s="126"/>
      <c r="R5" s="126"/>
      <c r="S5" s="126"/>
      <c r="T5" s="126"/>
      <c r="U5" s="126"/>
    </row>
    <row r="7" spans="1:24" ht="12" customHeight="1" x14ac:dyDescent="0.2">
      <c r="A7" s="128" t="s">
        <v>33</v>
      </c>
      <c r="B7" s="128" t="s">
        <v>34</v>
      </c>
      <c r="C7" s="121" t="s">
        <v>35</v>
      </c>
      <c r="D7" s="121" t="s">
        <v>36</v>
      </c>
      <c r="E7" s="121" t="s">
        <v>37</v>
      </c>
      <c r="F7" s="121" t="s">
        <v>38</v>
      </c>
      <c r="G7" s="121" t="s">
        <v>39</v>
      </c>
      <c r="H7" s="129" t="s">
        <v>40</v>
      </c>
      <c r="I7" s="130"/>
      <c r="J7" s="121" t="s">
        <v>41</v>
      </c>
      <c r="K7" s="121" t="s">
        <v>42</v>
      </c>
      <c r="L7" s="121" t="s">
        <v>43</v>
      </c>
      <c r="M7" s="121" t="s">
        <v>44</v>
      </c>
      <c r="N7" s="121" t="s">
        <v>45</v>
      </c>
      <c r="O7" s="121" t="s">
        <v>46</v>
      </c>
      <c r="P7" s="124" t="s">
        <v>133</v>
      </c>
      <c r="Q7" s="124" t="s">
        <v>134</v>
      </c>
      <c r="R7" s="121" t="s">
        <v>47</v>
      </c>
      <c r="S7" s="121" t="s">
        <v>48</v>
      </c>
      <c r="T7" s="117" t="s">
        <v>49</v>
      </c>
      <c r="U7" s="117"/>
    </row>
    <row r="8" spans="1:24" ht="24" customHeight="1" x14ac:dyDescent="0.2">
      <c r="A8" s="128"/>
      <c r="B8" s="128"/>
      <c r="C8" s="122"/>
      <c r="D8" s="122"/>
      <c r="E8" s="122"/>
      <c r="F8" s="122"/>
      <c r="G8" s="122"/>
      <c r="H8" s="131"/>
      <c r="I8" s="132"/>
      <c r="J8" s="122"/>
      <c r="K8" s="122"/>
      <c r="L8" s="122"/>
      <c r="M8" s="122"/>
      <c r="N8" s="122"/>
      <c r="O8" s="122"/>
      <c r="P8" s="124"/>
      <c r="Q8" s="124"/>
      <c r="R8" s="122"/>
      <c r="S8" s="122"/>
      <c r="T8" s="117"/>
      <c r="U8" s="117"/>
    </row>
    <row r="9" spans="1:24" ht="23.25" customHeight="1" x14ac:dyDescent="0.2">
      <c r="A9" s="128"/>
      <c r="B9" s="128"/>
      <c r="C9" s="123"/>
      <c r="D9" s="123"/>
      <c r="E9" s="123"/>
      <c r="F9" s="123"/>
      <c r="G9" s="123"/>
      <c r="H9" s="47" t="s">
        <v>50</v>
      </c>
      <c r="I9" s="47" t="s">
        <v>51</v>
      </c>
      <c r="J9" s="123"/>
      <c r="K9" s="123"/>
      <c r="L9" s="123"/>
      <c r="M9" s="123"/>
      <c r="N9" s="123"/>
      <c r="O9" s="123"/>
      <c r="P9" s="29" t="s">
        <v>52</v>
      </c>
      <c r="Q9" s="29" t="s">
        <v>53</v>
      </c>
      <c r="R9" s="123"/>
      <c r="S9" s="123"/>
      <c r="T9" s="30" t="s">
        <v>54</v>
      </c>
      <c r="U9" s="30" t="s">
        <v>55</v>
      </c>
    </row>
    <row r="10" spans="1:24" s="33" customFormat="1" ht="31.5" x14ac:dyDescent="0.25">
      <c r="A10" s="48"/>
      <c r="B10" s="49"/>
      <c r="C10" s="49"/>
      <c r="D10" s="31">
        <v>11900004</v>
      </c>
      <c r="E10" s="32" t="s">
        <v>69</v>
      </c>
      <c r="F10" s="34" t="s">
        <v>70</v>
      </c>
      <c r="G10" s="29" t="s">
        <v>71</v>
      </c>
      <c r="H10" s="32" t="s">
        <v>72</v>
      </c>
      <c r="I10" s="32" t="s">
        <v>73</v>
      </c>
      <c r="J10" s="32">
        <v>313000</v>
      </c>
      <c r="K10" s="32">
        <v>392500</v>
      </c>
      <c r="L10" s="32">
        <v>392500</v>
      </c>
      <c r="M10" s="32" t="s">
        <v>74</v>
      </c>
      <c r="N10" s="32" t="s">
        <v>75</v>
      </c>
      <c r="O10" s="32" t="s">
        <v>59</v>
      </c>
      <c r="P10" s="32" t="s">
        <v>60</v>
      </c>
      <c r="Q10" s="32" t="s">
        <v>76</v>
      </c>
      <c r="R10" s="31">
        <v>1</v>
      </c>
      <c r="S10" s="32" t="s">
        <v>61</v>
      </c>
      <c r="T10" s="98"/>
      <c r="U10" s="98"/>
    </row>
    <row r="11" spans="1:24" s="33" customFormat="1" ht="51" customHeight="1" thickBot="1" x14ac:dyDescent="0.3">
      <c r="A11" s="48"/>
      <c r="B11" s="49"/>
      <c r="C11" s="49"/>
      <c r="D11" s="54">
        <v>31900058</v>
      </c>
      <c r="E11" s="53" t="s">
        <v>77</v>
      </c>
      <c r="F11" s="85" t="s">
        <v>78</v>
      </c>
      <c r="G11" s="86" t="s">
        <v>79</v>
      </c>
      <c r="H11" s="53" t="s">
        <v>72</v>
      </c>
      <c r="I11" s="53" t="s">
        <v>73</v>
      </c>
      <c r="J11" s="53">
        <v>128000</v>
      </c>
      <c r="K11" s="53">
        <v>160000</v>
      </c>
      <c r="L11" s="53">
        <v>160000</v>
      </c>
      <c r="M11" s="53" t="s">
        <v>74</v>
      </c>
      <c r="N11" s="53" t="s">
        <v>75</v>
      </c>
      <c r="O11" s="53" t="s">
        <v>59</v>
      </c>
      <c r="P11" s="53" t="s">
        <v>60</v>
      </c>
      <c r="Q11" s="53" t="s">
        <v>76</v>
      </c>
      <c r="R11" s="54">
        <v>1</v>
      </c>
      <c r="S11" s="53" t="s">
        <v>61</v>
      </c>
      <c r="T11" s="98"/>
      <c r="U11" s="98"/>
    </row>
    <row r="12" spans="1:24" ht="12.75" customHeight="1" thickBot="1" x14ac:dyDescent="0.25">
      <c r="A12" s="35"/>
      <c r="B12" s="35"/>
      <c r="C12" s="35"/>
      <c r="D12" s="35"/>
      <c r="E12" s="35"/>
      <c r="F12" s="35"/>
      <c r="G12" s="35"/>
      <c r="H12" s="35"/>
      <c r="I12" s="36" t="s">
        <v>62</v>
      </c>
      <c r="J12" s="36"/>
      <c r="K12" s="37">
        <f>SUM(K10:K11)</f>
        <v>552500</v>
      </c>
      <c r="L12" s="38"/>
      <c r="M12" s="35"/>
      <c r="N12" s="35"/>
      <c r="O12" s="35"/>
      <c r="P12" s="39"/>
      <c r="Q12" s="39"/>
      <c r="R12" s="39"/>
      <c r="S12" s="40"/>
      <c r="T12" s="41"/>
      <c r="U12" s="40"/>
    </row>
    <row r="13" spans="1:24" ht="12.75" customHeight="1" x14ac:dyDescent="0.2">
      <c r="A13" s="35"/>
      <c r="B13" s="35"/>
      <c r="C13" s="35"/>
      <c r="D13" s="35"/>
      <c r="E13" s="35"/>
      <c r="F13" s="35"/>
      <c r="G13" s="35"/>
      <c r="H13" s="35"/>
      <c r="I13" s="36"/>
      <c r="J13" s="36"/>
      <c r="K13" s="42"/>
      <c r="L13" s="38"/>
      <c r="M13" s="35"/>
      <c r="N13" s="35"/>
      <c r="O13" s="35"/>
      <c r="P13" s="39"/>
      <c r="Q13" s="39"/>
      <c r="R13" s="39"/>
      <c r="S13" s="40"/>
      <c r="T13" s="41"/>
      <c r="U13" s="40"/>
    </row>
    <row r="14" spans="1:24" ht="12.75" customHeight="1" x14ac:dyDescent="0.2">
      <c r="A14" s="35"/>
      <c r="B14" s="35"/>
      <c r="C14" s="35"/>
      <c r="D14" s="35"/>
      <c r="E14" s="35"/>
      <c r="F14" s="35"/>
      <c r="G14" s="35"/>
      <c r="H14" s="35"/>
      <c r="I14" s="35"/>
      <c r="J14" s="35"/>
      <c r="K14" s="35"/>
      <c r="M14" s="35"/>
      <c r="N14" s="35"/>
      <c r="O14" s="35"/>
      <c r="S14" s="118"/>
      <c r="T14" s="118"/>
      <c r="U14" s="118"/>
    </row>
    <row r="15" spans="1:24" ht="12.75" customHeight="1" x14ac:dyDescent="0.2">
      <c r="A15" s="35"/>
      <c r="B15" s="35"/>
      <c r="C15" s="35"/>
      <c r="D15" s="35"/>
      <c r="E15" s="35"/>
      <c r="F15" s="35"/>
      <c r="G15" s="35"/>
      <c r="H15" s="35"/>
      <c r="I15" s="35"/>
      <c r="J15" s="35"/>
      <c r="K15" s="35"/>
      <c r="L15" s="43"/>
      <c r="M15" s="35"/>
      <c r="N15" s="35"/>
      <c r="O15" s="35"/>
      <c r="S15" s="119"/>
      <c r="T15" s="119"/>
      <c r="U15" s="119"/>
    </row>
    <row r="16" spans="1:24" ht="12.75" customHeight="1" x14ac:dyDescent="0.2">
      <c r="A16" s="35"/>
      <c r="B16" s="35"/>
      <c r="C16" s="35"/>
      <c r="D16" s="35"/>
      <c r="E16" s="35"/>
      <c r="F16" s="35"/>
      <c r="G16" s="35"/>
      <c r="H16" s="35"/>
      <c r="I16" s="35"/>
      <c r="J16" s="35"/>
      <c r="K16" s="35"/>
      <c r="L16" s="43"/>
      <c r="M16" s="44"/>
      <c r="N16" s="44"/>
      <c r="O16" s="44"/>
      <c r="S16" s="120"/>
      <c r="T16" s="120"/>
      <c r="U16" s="120"/>
    </row>
    <row r="17" spans="1:20" ht="12.75" customHeight="1" x14ac:dyDescent="0.2">
      <c r="A17" s="35"/>
      <c r="B17" s="35"/>
      <c r="C17" s="35"/>
      <c r="D17" s="35"/>
      <c r="E17" s="35"/>
      <c r="F17" s="35"/>
      <c r="G17" s="35"/>
      <c r="H17" s="35"/>
      <c r="I17" s="35"/>
      <c r="J17" s="35"/>
      <c r="K17" s="35"/>
      <c r="L17" s="45"/>
      <c r="M17" s="35"/>
      <c r="N17" s="35"/>
      <c r="O17" s="35"/>
    </row>
    <row r="18" spans="1:20" x14ac:dyDescent="0.2">
      <c r="A18" s="116" t="s">
        <v>63</v>
      </c>
      <c r="B18" s="116"/>
      <c r="C18" s="116"/>
      <c r="D18" s="116"/>
      <c r="E18" s="116"/>
      <c r="F18" s="116"/>
      <c r="G18" s="116"/>
      <c r="H18" s="116"/>
      <c r="I18" s="116"/>
      <c r="J18" s="116"/>
      <c r="K18" s="116"/>
      <c r="L18" s="116"/>
      <c r="M18" s="116"/>
      <c r="N18" s="46"/>
      <c r="O18" s="46"/>
    </row>
    <row r="19" spans="1:20" x14ac:dyDescent="0.2">
      <c r="A19" s="116" t="s">
        <v>64</v>
      </c>
      <c r="B19" s="116"/>
      <c r="C19" s="116"/>
      <c r="D19" s="116"/>
      <c r="E19" s="116"/>
      <c r="F19" s="116"/>
      <c r="G19" s="116"/>
      <c r="H19" s="116"/>
      <c r="I19" s="116"/>
      <c r="J19" s="116"/>
      <c r="K19" s="116"/>
      <c r="L19" s="116"/>
      <c r="M19" s="116"/>
      <c r="N19" s="116"/>
      <c r="O19" s="116"/>
      <c r="P19" s="116"/>
      <c r="Q19" s="116"/>
      <c r="R19" s="116"/>
      <c r="S19" s="116"/>
      <c r="T19" s="116"/>
    </row>
    <row r="20" spans="1:20" x14ac:dyDescent="0.2">
      <c r="A20" s="116" t="s">
        <v>65</v>
      </c>
      <c r="B20" s="116"/>
      <c r="C20" s="116"/>
      <c r="D20" s="116"/>
      <c r="E20" s="116"/>
      <c r="F20" s="116"/>
      <c r="G20" s="116"/>
      <c r="H20" s="116"/>
      <c r="I20" s="116"/>
      <c r="J20" s="116"/>
      <c r="K20" s="116"/>
      <c r="L20" s="116"/>
      <c r="M20" s="116"/>
      <c r="N20" s="46"/>
      <c r="O20" s="46"/>
    </row>
    <row r="21" spans="1:20" x14ac:dyDescent="0.2">
      <c r="A21" s="46" t="s">
        <v>66</v>
      </c>
      <c r="B21" s="46"/>
      <c r="C21" s="46"/>
      <c r="D21" s="46"/>
      <c r="E21" s="46"/>
      <c r="F21" s="46"/>
      <c r="G21" s="46"/>
      <c r="H21" s="46"/>
      <c r="I21" s="46"/>
      <c r="J21" s="46"/>
      <c r="K21" s="46"/>
      <c r="L21" s="46"/>
      <c r="M21" s="46"/>
      <c r="N21" s="46"/>
      <c r="O21" s="46"/>
      <c r="P21" s="46"/>
      <c r="Q21" s="46"/>
      <c r="R21" s="46"/>
      <c r="S21" s="46"/>
      <c r="T21" s="46"/>
    </row>
    <row r="22" spans="1:20" x14ac:dyDescent="0.2">
      <c r="A22" s="116" t="s">
        <v>67</v>
      </c>
      <c r="B22" s="116"/>
      <c r="C22" s="116"/>
      <c r="D22" s="116"/>
      <c r="E22" s="116"/>
      <c r="F22" s="116"/>
      <c r="G22" s="116"/>
      <c r="H22" s="116"/>
      <c r="I22" s="116"/>
      <c r="J22" s="116"/>
      <c r="K22" s="116"/>
      <c r="L22" s="116"/>
      <c r="M22" s="116"/>
      <c r="N22" s="46"/>
      <c r="O22" s="46"/>
      <c r="P22" s="46"/>
      <c r="Q22" s="46"/>
      <c r="R22" s="46"/>
      <c r="S22" s="46"/>
      <c r="T22" s="46"/>
    </row>
    <row r="23" spans="1:20" s="96" customFormat="1" x14ac:dyDescent="0.2">
      <c r="A23" s="114" t="s">
        <v>131</v>
      </c>
      <c r="B23" s="114"/>
      <c r="C23" s="114"/>
      <c r="D23" s="114"/>
      <c r="E23" s="114"/>
      <c r="F23" s="114"/>
      <c r="G23" s="114"/>
      <c r="H23" s="114"/>
      <c r="I23" s="114"/>
      <c r="J23" s="114"/>
      <c r="K23" s="114"/>
      <c r="L23" s="114"/>
      <c r="M23" s="114"/>
      <c r="N23" s="95"/>
      <c r="O23" s="95"/>
      <c r="P23" s="95"/>
      <c r="Q23" s="95"/>
      <c r="R23" s="95"/>
      <c r="S23" s="95"/>
      <c r="T23" s="95"/>
    </row>
    <row r="24" spans="1:20" s="96" customFormat="1" ht="35.25" customHeight="1" x14ac:dyDescent="0.2">
      <c r="A24" s="115" t="s">
        <v>132</v>
      </c>
      <c r="B24" s="115"/>
      <c r="C24" s="115"/>
      <c r="D24" s="115"/>
      <c r="E24" s="115"/>
      <c r="F24" s="115"/>
      <c r="G24" s="115"/>
      <c r="H24" s="97"/>
      <c r="I24" s="97"/>
      <c r="J24" s="97"/>
      <c r="K24" s="97"/>
      <c r="L24" s="97"/>
      <c r="M24" s="97"/>
      <c r="N24" s="95"/>
      <c r="O24" s="95"/>
      <c r="P24" s="95"/>
      <c r="Q24" s="95"/>
      <c r="R24" s="95"/>
      <c r="S24" s="95"/>
      <c r="T24" s="95"/>
    </row>
  </sheetData>
  <protectedRanges>
    <protectedRange password="CF7A" sqref="D10" name="Intervallo1_1_1"/>
    <protectedRange password="CF7A" sqref="D11" name="Intervallo1_1_1_2"/>
  </protectedRanges>
  <mergeCells count="32">
    <mergeCell ref="M7:M9"/>
    <mergeCell ref="H1:T1"/>
    <mergeCell ref="A3:U3"/>
    <mergeCell ref="A4:U4"/>
    <mergeCell ref="A5:U5"/>
    <mergeCell ref="A7:A9"/>
    <mergeCell ref="B7:B9"/>
    <mergeCell ref="C7:C9"/>
    <mergeCell ref="D7:D9"/>
    <mergeCell ref="E7:E9"/>
    <mergeCell ref="F7:F9"/>
    <mergeCell ref="G7:G9"/>
    <mergeCell ref="H7:I8"/>
    <mergeCell ref="J7:J9"/>
    <mergeCell ref="K7:K9"/>
    <mergeCell ref="L7:L9"/>
    <mergeCell ref="A23:M23"/>
    <mergeCell ref="A24:G24"/>
    <mergeCell ref="A20:M20"/>
    <mergeCell ref="A22:M22"/>
    <mergeCell ref="T7:U8"/>
    <mergeCell ref="S14:U14"/>
    <mergeCell ref="S15:U15"/>
    <mergeCell ref="S16:U16"/>
    <mergeCell ref="A18:M18"/>
    <mergeCell ref="A19:T19"/>
    <mergeCell ref="N7:N9"/>
    <mergeCell ref="O7:O9"/>
    <mergeCell ref="P7:P8"/>
    <mergeCell ref="Q7:Q8"/>
    <mergeCell ref="R7:R9"/>
    <mergeCell ref="S7:S9"/>
  </mergeCells>
  <printOptions horizontalCentered="1"/>
  <pageMargins left="0.23622047244094491" right="0.23622047244094491" top="0.74803149606299213" bottom="0.74803149606299213" header="0.51181102362204722" footer="0.31496062992125984"/>
  <pageSetup paperSize="8" scale="73" orientation="landscape" r:id="rId1"/>
  <headerFooter alignWithMargins="0">
    <oddFooter>&amp;CPagina &amp;P di &amp;N &amp;R&amp;A</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'\\entratead.finanze.it\NAS\Roma-L7I\dcamm\Gestione immobili e servizi tecnici\SERV.AMM\PIANI ANNUALI E TRIENNALI\PAL\PAL 2018\_APPROVAZIONE CdG_20171106\Lavorazione\FRIULI VENEZIA GIULIA\[PAL2018_Friuli Venezia Giulia.xlsx]Foglio1'!#REF!</xm:f>
          </x14:formula1>
          <xm:sqref>M10:M11</xm:sqref>
        </x14:dataValidation>
        <x14:dataValidation type="list" allowBlank="1" showInputMessage="1" showErrorMessage="1">
          <x14:formula1>
            <xm:f>'\\entratead.finanze.it\NAS\Roma-L7I\dcamm\Gestione immobili e servizi tecnici\SERV.AMM\PIANI ANNUALI E TRIENNALI\PAL\PAL 2018\_APPROVAZIONE CdG_20171106\Lavorazione\FRIULI VENEZIA GIULIA\[PAL2018_Friuli Venezia Giulia.xlsx]Foglio1'!#REF!</xm:f>
          </x14:formula1>
          <xm:sqref>S10:S11 E10:E11 N10:Q11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23"/>
  <sheetViews>
    <sheetView view="pageBreakPreview" topLeftCell="H2" zoomScale="95" zoomScaleNormal="85" zoomScaleSheetLayoutView="95" workbookViewId="0">
      <pane ySplit="8" topLeftCell="A10" activePane="bottomLeft" state="frozen"/>
      <selection activeCell="O26" sqref="O26"/>
      <selection pane="bottomLeft" activeCell="T10" sqref="T10:U10"/>
    </sheetView>
  </sheetViews>
  <sheetFormatPr defaultRowHeight="12.75" x14ac:dyDescent="0.2"/>
  <cols>
    <col min="1" max="1" width="7.7109375" style="63" customWidth="1"/>
    <col min="2" max="2" width="11.7109375" style="63" customWidth="1"/>
    <col min="3" max="4" width="10.7109375" style="63" customWidth="1"/>
    <col min="5" max="5" width="15.7109375" style="63" customWidth="1"/>
    <col min="6" max="6" width="25.7109375" style="63" customWidth="1"/>
    <col min="7" max="7" width="30.7109375" style="63" customWidth="1"/>
    <col min="8" max="10" width="10.7109375" style="63" customWidth="1"/>
    <col min="11" max="12" width="12.7109375" style="63" customWidth="1"/>
    <col min="13" max="13" width="13.7109375" style="63" customWidth="1"/>
    <col min="14" max="14" width="14.7109375" style="63" customWidth="1"/>
    <col min="15" max="15" width="12.7109375" style="63" customWidth="1"/>
    <col min="16" max="16" width="9.7109375" style="64" customWidth="1"/>
    <col min="17" max="17" width="12.28515625" style="64" customWidth="1"/>
    <col min="18" max="18" width="8.7109375" style="64" customWidth="1"/>
    <col min="19" max="19" width="13.7109375" style="64" customWidth="1"/>
    <col min="20" max="21" width="10.7109375" style="64" customWidth="1"/>
    <col min="22" max="16384" width="9.140625" style="64"/>
  </cols>
  <sheetData>
    <row r="1" spans="1:24" x14ac:dyDescent="0.2">
      <c r="H1" s="140"/>
      <c r="I1" s="140"/>
      <c r="J1" s="140"/>
      <c r="K1" s="140"/>
      <c r="L1" s="140"/>
      <c r="M1" s="140"/>
      <c r="N1" s="140"/>
      <c r="O1" s="140"/>
      <c r="P1" s="140"/>
      <c r="Q1" s="140"/>
      <c r="R1" s="140"/>
      <c r="S1" s="140"/>
      <c r="T1" s="140"/>
    </row>
    <row r="2" spans="1:24" x14ac:dyDescent="0.2">
      <c r="B2" s="65"/>
      <c r="C2" s="65"/>
      <c r="D2" s="65"/>
      <c r="E2" s="65"/>
      <c r="H2" s="66"/>
      <c r="I2" s="66"/>
      <c r="J2" s="66"/>
      <c r="K2" s="66"/>
      <c r="L2" s="66"/>
      <c r="M2" s="66"/>
      <c r="N2" s="66"/>
      <c r="O2" s="66"/>
      <c r="P2" s="66"/>
      <c r="Q2" s="66"/>
      <c r="R2" s="66"/>
      <c r="S2" s="66"/>
      <c r="T2" s="66"/>
    </row>
    <row r="3" spans="1:24" x14ac:dyDescent="0.2">
      <c r="A3" s="141" t="s">
        <v>32</v>
      </c>
      <c r="B3" s="141"/>
      <c r="C3" s="141"/>
      <c r="D3" s="141"/>
      <c r="E3" s="141"/>
      <c r="F3" s="141"/>
      <c r="G3" s="141"/>
      <c r="H3" s="141"/>
      <c r="I3" s="141"/>
      <c r="J3" s="141"/>
      <c r="K3" s="141"/>
      <c r="L3" s="141"/>
      <c r="M3" s="141"/>
      <c r="N3" s="141"/>
      <c r="O3" s="141"/>
      <c r="P3" s="141"/>
      <c r="Q3" s="141"/>
      <c r="R3" s="141"/>
      <c r="S3" s="141"/>
      <c r="T3" s="141"/>
      <c r="U3" s="141"/>
    </row>
    <row r="4" spans="1:24" x14ac:dyDescent="0.2">
      <c r="A4" s="142" t="s">
        <v>68</v>
      </c>
      <c r="B4" s="142"/>
      <c r="C4" s="142"/>
      <c r="D4" s="142"/>
      <c r="E4" s="142"/>
      <c r="F4" s="142"/>
      <c r="G4" s="142"/>
      <c r="H4" s="142"/>
      <c r="I4" s="142"/>
      <c r="J4" s="142"/>
      <c r="K4" s="142"/>
      <c r="L4" s="142"/>
      <c r="M4" s="142"/>
      <c r="N4" s="142"/>
      <c r="O4" s="142"/>
      <c r="P4" s="142"/>
      <c r="Q4" s="142"/>
      <c r="R4" s="142"/>
      <c r="S4" s="142"/>
      <c r="T4" s="142"/>
      <c r="U4" s="142"/>
      <c r="V4" s="67"/>
      <c r="W4" s="67"/>
      <c r="X4" s="67"/>
    </row>
    <row r="5" spans="1:24" x14ac:dyDescent="0.2">
      <c r="A5" s="141" t="s">
        <v>126</v>
      </c>
      <c r="B5" s="141"/>
      <c r="C5" s="141"/>
      <c r="D5" s="141"/>
      <c r="E5" s="141"/>
      <c r="F5" s="141"/>
      <c r="G5" s="141"/>
      <c r="H5" s="141"/>
      <c r="I5" s="141"/>
      <c r="J5" s="141"/>
      <c r="K5" s="141"/>
      <c r="L5" s="141"/>
      <c r="M5" s="141"/>
      <c r="N5" s="141"/>
      <c r="O5" s="141"/>
      <c r="P5" s="141"/>
      <c r="Q5" s="141"/>
      <c r="R5" s="141"/>
      <c r="S5" s="141"/>
      <c r="T5" s="141"/>
      <c r="U5" s="141"/>
    </row>
    <row r="7" spans="1:24" ht="12" customHeight="1" x14ac:dyDescent="0.2">
      <c r="A7" s="143" t="s">
        <v>33</v>
      </c>
      <c r="B7" s="143" t="s">
        <v>34</v>
      </c>
      <c r="C7" s="137" t="s">
        <v>35</v>
      </c>
      <c r="D7" s="137" t="s">
        <v>36</v>
      </c>
      <c r="E7" s="137" t="s">
        <v>37</v>
      </c>
      <c r="F7" s="137" t="s">
        <v>38</v>
      </c>
      <c r="G7" s="137" t="s">
        <v>39</v>
      </c>
      <c r="H7" s="144" t="s">
        <v>40</v>
      </c>
      <c r="I7" s="145"/>
      <c r="J7" s="137" t="s">
        <v>41</v>
      </c>
      <c r="K7" s="137" t="s">
        <v>42</v>
      </c>
      <c r="L7" s="137" t="s">
        <v>43</v>
      </c>
      <c r="M7" s="137" t="s">
        <v>44</v>
      </c>
      <c r="N7" s="137" t="s">
        <v>45</v>
      </c>
      <c r="O7" s="137" t="s">
        <v>46</v>
      </c>
      <c r="P7" s="124" t="s">
        <v>133</v>
      </c>
      <c r="Q7" s="124" t="s">
        <v>134</v>
      </c>
      <c r="R7" s="137" t="s">
        <v>47</v>
      </c>
      <c r="S7" s="137" t="s">
        <v>48</v>
      </c>
      <c r="T7" s="134" t="s">
        <v>49</v>
      </c>
      <c r="U7" s="134"/>
    </row>
    <row r="8" spans="1:24" ht="24" customHeight="1" x14ac:dyDescent="0.2">
      <c r="A8" s="143"/>
      <c r="B8" s="143"/>
      <c r="C8" s="138"/>
      <c r="D8" s="138"/>
      <c r="E8" s="138"/>
      <c r="F8" s="138"/>
      <c r="G8" s="138"/>
      <c r="H8" s="146"/>
      <c r="I8" s="147"/>
      <c r="J8" s="138"/>
      <c r="K8" s="138"/>
      <c r="L8" s="138"/>
      <c r="M8" s="138"/>
      <c r="N8" s="138"/>
      <c r="O8" s="138"/>
      <c r="P8" s="124"/>
      <c r="Q8" s="124"/>
      <c r="R8" s="138"/>
      <c r="S8" s="138"/>
      <c r="T8" s="134"/>
      <c r="U8" s="134"/>
    </row>
    <row r="9" spans="1:24" ht="20.100000000000001" customHeight="1" x14ac:dyDescent="0.2">
      <c r="A9" s="143"/>
      <c r="B9" s="143"/>
      <c r="C9" s="139"/>
      <c r="D9" s="139"/>
      <c r="E9" s="139"/>
      <c r="F9" s="139"/>
      <c r="G9" s="139"/>
      <c r="H9" s="68" t="s">
        <v>50</v>
      </c>
      <c r="I9" s="68" t="s">
        <v>51</v>
      </c>
      <c r="J9" s="139"/>
      <c r="K9" s="139"/>
      <c r="L9" s="139"/>
      <c r="M9" s="139"/>
      <c r="N9" s="139"/>
      <c r="O9" s="139"/>
      <c r="P9" s="69" t="s">
        <v>52</v>
      </c>
      <c r="Q9" s="69" t="s">
        <v>53</v>
      </c>
      <c r="R9" s="139"/>
      <c r="S9" s="139"/>
      <c r="T9" s="70" t="s">
        <v>54</v>
      </c>
      <c r="U9" s="70" t="s">
        <v>55</v>
      </c>
    </row>
    <row r="10" spans="1:24" s="71" customFormat="1" ht="37.5" customHeight="1" thickBot="1" x14ac:dyDescent="0.3">
      <c r="A10" s="48"/>
      <c r="B10" s="49"/>
      <c r="C10" s="49"/>
      <c r="D10" s="54">
        <v>21400007</v>
      </c>
      <c r="E10" s="53" t="s">
        <v>77</v>
      </c>
      <c r="F10" s="91" t="s">
        <v>119</v>
      </c>
      <c r="G10" s="91" t="s">
        <v>120</v>
      </c>
      <c r="H10" s="53" t="s">
        <v>121</v>
      </c>
      <c r="I10" s="53" t="s">
        <v>114</v>
      </c>
      <c r="J10" s="53">
        <v>787000</v>
      </c>
      <c r="K10" s="53">
        <v>1054580</v>
      </c>
      <c r="L10" s="53">
        <v>6566253.4000000004</v>
      </c>
      <c r="M10" s="53" t="s">
        <v>57</v>
      </c>
      <c r="N10" s="53" t="s">
        <v>58</v>
      </c>
      <c r="O10" s="53" t="s">
        <v>59</v>
      </c>
      <c r="P10" s="53"/>
      <c r="Q10" s="53"/>
      <c r="R10" s="54">
        <v>1</v>
      </c>
      <c r="S10" s="53" t="s">
        <v>61</v>
      </c>
      <c r="T10" s="98"/>
      <c r="U10" s="98"/>
    </row>
    <row r="11" spans="1:24" ht="12.75" customHeight="1" thickBot="1" x14ac:dyDescent="0.25">
      <c r="A11" s="72"/>
      <c r="B11" s="72"/>
      <c r="C11" s="72"/>
      <c r="D11" s="72"/>
      <c r="E11" s="72"/>
      <c r="F11" s="72"/>
      <c r="G11" s="72"/>
      <c r="H11" s="72"/>
      <c r="I11" s="73" t="s">
        <v>62</v>
      </c>
      <c r="J11" s="73"/>
      <c r="K11" s="74">
        <f>SUM(K10:K10)</f>
        <v>1054580</v>
      </c>
      <c r="L11" s="75"/>
      <c r="M11" s="72"/>
      <c r="N11" s="72"/>
      <c r="O11" s="72"/>
      <c r="P11" s="76"/>
      <c r="Q11" s="76"/>
      <c r="R11" s="76"/>
      <c r="S11" s="77"/>
      <c r="T11" s="78"/>
      <c r="U11" s="77"/>
    </row>
    <row r="12" spans="1:24" ht="12.75" customHeight="1" x14ac:dyDescent="0.2">
      <c r="A12" s="72"/>
      <c r="B12" s="72"/>
      <c r="C12" s="72"/>
      <c r="D12" s="72"/>
      <c r="E12" s="72"/>
      <c r="F12" s="72"/>
      <c r="G12" s="72"/>
      <c r="H12" s="72"/>
      <c r="I12" s="73"/>
      <c r="J12" s="73"/>
      <c r="K12" s="79"/>
      <c r="L12" s="75"/>
      <c r="M12" s="72"/>
      <c r="N12" s="72"/>
      <c r="O12" s="72"/>
      <c r="P12" s="76"/>
      <c r="Q12" s="76"/>
      <c r="R12" s="76"/>
      <c r="S12" s="77"/>
      <c r="T12" s="78"/>
      <c r="U12" s="77"/>
    </row>
    <row r="13" spans="1:24" ht="12.75" customHeight="1" x14ac:dyDescent="0.2">
      <c r="A13" s="72"/>
      <c r="B13" s="72"/>
      <c r="C13" s="72"/>
      <c r="D13" s="72"/>
      <c r="E13" s="72"/>
      <c r="F13" s="72"/>
      <c r="G13" s="72"/>
      <c r="H13" s="72"/>
      <c r="I13" s="72"/>
      <c r="J13" s="72"/>
      <c r="K13" s="72"/>
      <c r="M13" s="72"/>
      <c r="N13" s="72"/>
      <c r="O13" s="72"/>
      <c r="S13" s="135"/>
      <c r="T13" s="135"/>
      <c r="U13" s="135"/>
    </row>
    <row r="14" spans="1:24" ht="12.75" customHeight="1" x14ac:dyDescent="0.2">
      <c r="A14" s="72"/>
      <c r="B14" s="72"/>
      <c r="C14" s="72"/>
      <c r="D14" s="72"/>
      <c r="E14" s="72"/>
      <c r="F14" s="72"/>
      <c r="G14" s="72"/>
      <c r="H14" s="72"/>
      <c r="I14" s="72"/>
      <c r="J14" s="72"/>
      <c r="K14" s="72"/>
      <c r="L14" s="80"/>
      <c r="M14" s="72"/>
      <c r="N14" s="72"/>
      <c r="O14" s="72"/>
      <c r="S14" s="136"/>
      <c r="T14" s="136"/>
      <c r="U14" s="136"/>
    </row>
    <row r="15" spans="1:24" ht="12.75" customHeight="1" x14ac:dyDescent="0.2">
      <c r="A15" s="72"/>
      <c r="B15" s="72"/>
      <c r="C15" s="72"/>
      <c r="D15" s="72"/>
      <c r="E15" s="72"/>
      <c r="F15" s="72"/>
      <c r="G15" s="72"/>
      <c r="H15" s="72"/>
      <c r="I15" s="72"/>
      <c r="J15" s="72"/>
      <c r="K15" s="72"/>
      <c r="L15" s="80"/>
      <c r="M15" s="81"/>
      <c r="N15" s="81"/>
      <c r="O15" s="81"/>
      <c r="S15" s="82"/>
      <c r="T15" s="82"/>
      <c r="U15" s="82"/>
    </row>
    <row r="16" spans="1:24" ht="12.75" customHeight="1" x14ac:dyDescent="0.2">
      <c r="A16" s="72"/>
      <c r="B16" s="72"/>
      <c r="C16" s="72"/>
      <c r="D16" s="72"/>
      <c r="E16" s="72"/>
      <c r="F16" s="72"/>
      <c r="G16" s="72"/>
      <c r="H16" s="72"/>
      <c r="I16" s="72"/>
      <c r="J16" s="72"/>
      <c r="K16" s="72"/>
      <c r="L16" s="83"/>
      <c r="M16" s="72"/>
      <c r="N16" s="72"/>
      <c r="O16" s="72"/>
    </row>
    <row r="17" spans="1:20" x14ac:dyDescent="0.2">
      <c r="A17" s="133" t="s">
        <v>63</v>
      </c>
      <c r="B17" s="133"/>
      <c r="C17" s="133"/>
      <c r="D17" s="133"/>
      <c r="E17" s="133"/>
      <c r="F17" s="133"/>
      <c r="G17" s="133"/>
      <c r="H17" s="133"/>
      <c r="I17" s="133"/>
      <c r="J17" s="133"/>
      <c r="K17" s="133"/>
      <c r="L17" s="133"/>
      <c r="M17" s="133"/>
      <c r="N17" s="84"/>
      <c r="O17" s="84"/>
    </row>
    <row r="18" spans="1:20" x14ac:dyDescent="0.2">
      <c r="A18" s="133" t="s">
        <v>64</v>
      </c>
      <c r="B18" s="133"/>
      <c r="C18" s="133"/>
      <c r="D18" s="133"/>
      <c r="E18" s="133"/>
      <c r="F18" s="133"/>
      <c r="G18" s="133"/>
      <c r="H18" s="133"/>
      <c r="I18" s="133"/>
      <c r="J18" s="133"/>
      <c r="K18" s="133"/>
      <c r="L18" s="133"/>
      <c r="M18" s="133"/>
      <c r="N18" s="133"/>
      <c r="O18" s="133"/>
      <c r="P18" s="133"/>
      <c r="Q18" s="133"/>
      <c r="R18" s="133"/>
      <c r="S18" s="133"/>
      <c r="T18" s="133"/>
    </row>
    <row r="19" spans="1:20" x14ac:dyDescent="0.2">
      <c r="A19" s="133" t="s">
        <v>65</v>
      </c>
      <c r="B19" s="133"/>
      <c r="C19" s="133"/>
      <c r="D19" s="133"/>
      <c r="E19" s="133"/>
      <c r="F19" s="133"/>
      <c r="G19" s="133"/>
      <c r="H19" s="133"/>
      <c r="I19" s="133"/>
      <c r="J19" s="133"/>
      <c r="K19" s="133"/>
      <c r="L19" s="133"/>
      <c r="M19" s="133"/>
      <c r="N19" s="84"/>
      <c r="O19" s="84"/>
    </row>
    <row r="20" spans="1:20" x14ac:dyDescent="0.2">
      <c r="A20" s="84" t="s">
        <v>66</v>
      </c>
      <c r="B20" s="84"/>
      <c r="C20" s="84"/>
      <c r="D20" s="84"/>
      <c r="E20" s="84"/>
      <c r="F20" s="84"/>
      <c r="G20" s="84"/>
      <c r="H20" s="84"/>
      <c r="I20" s="84"/>
      <c r="J20" s="84"/>
      <c r="K20" s="84"/>
      <c r="L20" s="84"/>
      <c r="M20" s="84"/>
      <c r="N20" s="84"/>
      <c r="O20" s="84"/>
      <c r="P20" s="84"/>
      <c r="Q20" s="84"/>
      <c r="R20" s="84"/>
      <c r="S20" s="84"/>
      <c r="T20" s="84"/>
    </row>
    <row r="21" spans="1:20" x14ac:dyDescent="0.2">
      <c r="A21" s="133" t="s">
        <v>67</v>
      </c>
      <c r="B21" s="133"/>
      <c r="C21" s="133"/>
      <c r="D21" s="133"/>
      <c r="E21" s="133"/>
      <c r="F21" s="133"/>
      <c r="G21" s="133"/>
      <c r="H21" s="133"/>
      <c r="I21" s="133"/>
      <c r="J21" s="133"/>
      <c r="K21" s="133"/>
      <c r="L21" s="133"/>
      <c r="M21" s="133"/>
      <c r="N21" s="84"/>
      <c r="O21" s="84"/>
      <c r="P21" s="84"/>
      <c r="Q21" s="84"/>
      <c r="R21" s="84"/>
      <c r="S21" s="84"/>
      <c r="T21" s="84"/>
    </row>
    <row r="22" spans="1:20" s="96" customFormat="1" x14ac:dyDescent="0.2">
      <c r="A22" s="114" t="s">
        <v>131</v>
      </c>
      <c r="B22" s="114"/>
      <c r="C22" s="114"/>
      <c r="D22" s="114"/>
      <c r="E22" s="114"/>
      <c r="F22" s="114"/>
      <c r="G22" s="114"/>
      <c r="H22" s="114"/>
      <c r="I22" s="114"/>
      <c r="J22" s="114"/>
      <c r="K22" s="114"/>
      <c r="L22" s="114"/>
      <c r="M22" s="114"/>
      <c r="N22" s="95"/>
      <c r="O22" s="95"/>
      <c r="P22" s="95"/>
      <c r="Q22" s="95"/>
      <c r="R22" s="95"/>
      <c r="S22" s="95"/>
      <c r="T22" s="95"/>
    </row>
    <row r="23" spans="1:20" s="96" customFormat="1" ht="35.25" customHeight="1" x14ac:dyDescent="0.2">
      <c r="A23" s="115" t="s">
        <v>132</v>
      </c>
      <c r="B23" s="115"/>
      <c r="C23" s="115"/>
      <c r="D23" s="115"/>
      <c r="E23" s="115"/>
      <c r="F23" s="115"/>
      <c r="G23" s="115"/>
      <c r="H23" s="97"/>
      <c r="I23" s="97"/>
      <c r="J23" s="97"/>
      <c r="K23" s="97"/>
      <c r="L23" s="97"/>
      <c r="M23" s="97"/>
      <c r="N23" s="95"/>
      <c r="O23" s="95"/>
      <c r="P23" s="95"/>
      <c r="Q23" s="95"/>
      <c r="R23" s="95"/>
      <c r="S23" s="95"/>
      <c r="T23" s="95"/>
    </row>
  </sheetData>
  <protectedRanges>
    <protectedRange password="CF7A" sqref="D10" name="Intervallo1"/>
    <protectedRange password="CF7A" sqref="F10" name="Intervallo1_3_1"/>
    <protectedRange password="CF7A" sqref="G10" name="Intervallo1_5_1"/>
  </protectedRanges>
  <mergeCells count="31">
    <mergeCell ref="H1:T1"/>
    <mergeCell ref="A3:U3"/>
    <mergeCell ref="A4:U4"/>
    <mergeCell ref="A5:U5"/>
    <mergeCell ref="A7:A9"/>
    <mergeCell ref="B7:B9"/>
    <mergeCell ref="C7:C9"/>
    <mergeCell ref="D7:D9"/>
    <mergeCell ref="E7:E9"/>
    <mergeCell ref="F7:F9"/>
    <mergeCell ref="H7:I8"/>
    <mergeCell ref="J7:J9"/>
    <mergeCell ref="K7:K9"/>
    <mergeCell ref="L7:L9"/>
    <mergeCell ref="M7:M9"/>
    <mergeCell ref="A22:M22"/>
    <mergeCell ref="A23:G23"/>
    <mergeCell ref="A21:M21"/>
    <mergeCell ref="T7:U8"/>
    <mergeCell ref="S13:U13"/>
    <mergeCell ref="S14:U14"/>
    <mergeCell ref="A17:M17"/>
    <mergeCell ref="A18:T18"/>
    <mergeCell ref="A19:M19"/>
    <mergeCell ref="N7:N9"/>
    <mergeCell ref="O7:O9"/>
    <mergeCell ref="P7:P8"/>
    <mergeCell ref="Q7:Q8"/>
    <mergeCell ref="R7:R9"/>
    <mergeCell ref="S7:S9"/>
    <mergeCell ref="G7:G9"/>
  </mergeCells>
  <printOptions horizontalCentered="1"/>
  <pageMargins left="0.23622047244094491" right="0.23622047244094491" top="0.74803149606299213" bottom="0.74803149606299213" header="0.51181102362204722" footer="0.31496062992125984"/>
  <pageSetup paperSize="8" scale="73" orientation="landscape" r:id="rId1"/>
  <headerFooter alignWithMargins="0">
    <oddFooter>&amp;CPagina &amp;P di &amp;N &amp;R&amp;A</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'\\entratead.finanze.it\NAS\Roma-L7I\dcamm\Gestione immobili e servizi tecnici\SERV.AMM\PIANI ANNUALI E TRIENNALI\PAL\PAL 2018\_APPROVAZIONE CdG_20171106\Lavorazione\FRIULI VENEZIA GIULIA\[PAL2018_Friuli Venezia Giulia.xlsx]Foglio1'!#REF!</xm:f>
          </x14:formula1>
          <xm:sqref>M10</xm:sqref>
        </x14:dataValidation>
        <x14:dataValidation type="list" allowBlank="1" showInputMessage="1" showErrorMessage="1">
          <x14:formula1>
            <xm:f>'\\entratead.finanze.it\NAS\Roma-L7I\dcamm\Gestione immobili e servizi tecnici\SERV.AMM\PIANI ANNUALI E TRIENNALI\PAL\PAL 2018\_APPROVAZIONE CdG_20171106\Lavorazione\FRIULI VENEZIA GIULIA\[PAL2018_Friuli Venezia Giulia.xlsx]Foglio1'!#REF!</xm:f>
          </x14:formula1>
          <xm:sqref>S10 E10 N10:Q10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20"/>
  <sheetViews>
    <sheetView view="pageBreakPreview" topLeftCell="H2" zoomScale="95" zoomScaleNormal="95" zoomScaleSheetLayoutView="95" workbookViewId="0">
      <pane ySplit="8" topLeftCell="A10" activePane="bottomLeft" state="frozen"/>
      <selection activeCell="O26" sqref="O26"/>
      <selection pane="bottomLeft" activeCell="P10" sqref="P10"/>
    </sheetView>
  </sheetViews>
  <sheetFormatPr defaultRowHeight="12.75" x14ac:dyDescent="0.2"/>
  <cols>
    <col min="1" max="1" width="7.7109375" style="23" customWidth="1"/>
    <col min="2" max="2" width="11.7109375" style="23" customWidth="1"/>
    <col min="3" max="4" width="10.7109375" style="23" customWidth="1"/>
    <col min="5" max="5" width="15.7109375" style="23" customWidth="1"/>
    <col min="6" max="6" width="25.7109375" style="23" customWidth="1"/>
    <col min="7" max="7" width="30.7109375" style="23" customWidth="1"/>
    <col min="8" max="12" width="10.7109375" style="23" customWidth="1"/>
    <col min="13" max="13" width="13.7109375" style="23" customWidth="1"/>
    <col min="14" max="14" width="14.7109375" style="23" customWidth="1"/>
    <col min="15" max="15" width="12.7109375" style="23" customWidth="1"/>
    <col min="16" max="16" width="9.7109375" style="24" customWidth="1"/>
    <col min="17" max="17" width="12.28515625" style="24" customWidth="1"/>
    <col min="18" max="18" width="8.7109375" style="24" customWidth="1"/>
    <col min="19" max="19" width="13.7109375" style="24" customWidth="1"/>
    <col min="20" max="21" width="10.7109375" style="24" customWidth="1"/>
    <col min="22" max="16384" width="9.140625" style="24"/>
  </cols>
  <sheetData>
    <row r="1" spans="1:24" x14ac:dyDescent="0.2">
      <c r="H1" s="125"/>
      <c r="I1" s="125"/>
      <c r="J1" s="125"/>
      <c r="K1" s="125"/>
      <c r="L1" s="125"/>
      <c r="M1" s="125"/>
      <c r="N1" s="125"/>
      <c r="O1" s="125"/>
      <c r="P1" s="125"/>
      <c r="Q1" s="125"/>
      <c r="R1" s="125"/>
      <c r="S1" s="125"/>
      <c r="T1" s="125"/>
    </row>
    <row r="2" spans="1:24" x14ac:dyDescent="0.2">
      <c r="B2" s="25"/>
      <c r="C2" s="25"/>
      <c r="D2" s="25"/>
      <c r="E2" s="25"/>
      <c r="H2" s="26"/>
      <c r="I2" s="26"/>
      <c r="J2" s="26"/>
      <c r="K2" s="26"/>
      <c r="L2" s="26"/>
      <c r="M2" s="26"/>
      <c r="N2" s="26"/>
      <c r="O2" s="26"/>
      <c r="P2" s="26"/>
      <c r="Q2" s="26"/>
      <c r="R2" s="26"/>
      <c r="S2" s="26"/>
      <c r="T2" s="26"/>
    </row>
    <row r="3" spans="1:24" x14ac:dyDescent="0.2">
      <c r="A3" s="126" t="s">
        <v>32</v>
      </c>
      <c r="B3" s="126"/>
      <c r="C3" s="126"/>
      <c r="D3" s="126"/>
      <c r="E3" s="126"/>
      <c r="F3" s="126"/>
      <c r="G3" s="126"/>
      <c r="H3" s="126"/>
      <c r="I3" s="126"/>
      <c r="J3" s="126"/>
      <c r="K3" s="126"/>
      <c r="L3" s="126"/>
      <c r="M3" s="126"/>
      <c r="N3" s="126"/>
      <c r="O3" s="126"/>
      <c r="P3" s="126"/>
      <c r="Q3" s="126"/>
      <c r="R3" s="126"/>
      <c r="S3" s="126"/>
      <c r="T3" s="126"/>
      <c r="U3" s="126"/>
    </row>
    <row r="4" spans="1:24" x14ac:dyDescent="0.2">
      <c r="A4" s="127" t="s">
        <v>68</v>
      </c>
      <c r="B4" s="127"/>
      <c r="C4" s="127"/>
      <c r="D4" s="127"/>
      <c r="E4" s="127"/>
      <c r="F4" s="127"/>
      <c r="G4" s="127"/>
      <c r="H4" s="127"/>
      <c r="I4" s="127"/>
      <c r="J4" s="127"/>
      <c r="K4" s="127"/>
      <c r="L4" s="127"/>
      <c r="M4" s="127"/>
      <c r="N4" s="127"/>
      <c r="O4" s="127"/>
      <c r="P4" s="127"/>
      <c r="Q4" s="127"/>
      <c r="R4" s="127"/>
      <c r="S4" s="127"/>
      <c r="T4" s="127"/>
      <c r="U4" s="127"/>
      <c r="V4" s="27"/>
      <c r="W4" s="27"/>
      <c r="X4" s="27"/>
    </row>
    <row r="5" spans="1:24" x14ac:dyDescent="0.2">
      <c r="A5" s="126" t="s">
        <v>80</v>
      </c>
      <c r="B5" s="126"/>
      <c r="C5" s="126"/>
      <c r="D5" s="126"/>
      <c r="E5" s="126"/>
      <c r="F5" s="126"/>
      <c r="G5" s="126"/>
      <c r="H5" s="126"/>
      <c r="I5" s="126"/>
      <c r="J5" s="126"/>
      <c r="K5" s="126"/>
      <c r="L5" s="126"/>
      <c r="M5" s="126"/>
      <c r="N5" s="126"/>
      <c r="O5" s="126"/>
      <c r="P5" s="126"/>
      <c r="Q5" s="126"/>
      <c r="R5" s="126"/>
      <c r="S5" s="126"/>
      <c r="T5" s="126"/>
      <c r="U5" s="126"/>
    </row>
    <row r="7" spans="1:24" ht="12" customHeight="1" x14ac:dyDescent="0.2">
      <c r="A7" s="151" t="s">
        <v>33</v>
      </c>
      <c r="B7" s="151" t="s">
        <v>34</v>
      </c>
      <c r="C7" s="151" t="s">
        <v>35</v>
      </c>
      <c r="D7" s="151" t="s">
        <v>36</v>
      </c>
      <c r="E7" s="128" t="s">
        <v>37</v>
      </c>
      <c r="F7" s="128" t="s">
        <v>38</v>
      </c>
      <c r="G7" s="128" t="s">
        <v>39</v>
      </c>
      <c r="H7" s="151" t="s">
        <v>40</v>
      </c>
      <c r="I7" s="151"/>
      <c r="J7" s="151" t="s">
        <v>41</v>
      </c>
      <c r="K7" s="148" t="s">
        <v>42</v>
      </c>
      <c r="L7" s="148" t="s">
        <v>43</v>
      </c>
      <c r="M7" s="148" t="s">
        <v>44</v>
      </c>
      <c r="N7" s="148" t="s">
        <v>45</v>
      </c>
      <c r="O7" s="148" t="s">
        <v>46</v>
      </c>
      <c r="P7" s="124" t="s">
        <v>133</v>
      </c>
      <c r="Q7" s="124" t="s">
        <v>134</v>
      </c>
      <c r="R7" s="148" t="s">
        <v>47</v>
      </c>
      <c r="S7" s="148" t="s">
        <v>48</v>
      </c>
      <c r="T7" s="152" t="s">
        <v>49</v>
      </c>
      <c r="U7" s="152"/>
    </row>
    <row r="8" spans="1:24" ht="24" customHeight="1" x14ac:dyDescent="0.2">
      <c r="A8" s="151"/>
      <c r="B8" s="151"/>
      <c r="C8" s="151"/>
      <c r="D8" s="151"/>
      <c r="E8" s="128"/>
      <c r="F8" s="128"/>
      <c r="G8" s="128"/>
      <c r="H8" s="151"/>
      <c r="I8" s="151"/>
      <c r="J8" s="151"/>
      <c r="K8" s="149"/>
      <c r="L8" s="149"/>
      <c r="M8" s="149"/>
      <c r="N8" s="149"/>
      <c r="O8" s="149"/>
      <c r="P8" s="124"/>
      <c r="Q8" s="124"/>
      <c r="R8" s="149"/>
      <c r="S8" s="149"/>
      <c r="T8" s="152"/>
      <c r="U8" s="152"/>
    </row>
    <row r="9" spans="1:24" ht="20.100000000000001" customHeight="1" x14ac:dyDescent="0.2">
      <c r="A9" s="151"/>
      <c r="B9" s="151"/>
      <c r="C9" s="151"/>
      <c r="D9" s="151"/>
      <c r="E9" s="128"/>
      <c r="F9" s="128"/>
      <c r="G9" s="128"/>
      <c r="H9" s="28" t="s">
        <v>50</v>
      </c>
      <c r="I9" s="28" t="s">
        <v>51</v>
      </c>
      <c r="J9" s="151"/>
      <c r="K9" s="150"/>
      <c r="L9" s="150"/>
      <c r="M9" s="150"/>
      <c r="N9" s="150"/>
      <c r="O9" s="150"/>
      <c r="P9" s="29" t="s">
        <v>52</v>
      </c>
      <c r="Q9" s="29" t="s">
        <v>53</v>
      </c>
      <c r="R9" s="150"/>
      <c r="S9" s="150"/>
      <c r="T9" s="30" t="s">
        <v>54</v>
      </c>
      <c r="U9" s="30" t="s">
        <v>55</v>
      </c>
    </row>
    <row r="10" spans="1:24" s="33" customFormat="1" ht="35.1" customHeight="1" thickBot="1" x14ac:dyDescent="0.3">
      <c r="A10" s="48"/>
      <c r="B10" s="49"/>
      <c r="C10" s="49"/>
      <c r="D10" s="50">
        <v>20800016</v>
      </c>
      <c r="E10" s="32" t="s">
        <v>81</v>
      </c>
      <c r="F10" s="29" t="s">
        <v>82</v>
      </c>
      <c r="G10" s="29" t="s">
        <v>83</v>
      </c>
      <c r="H10" s="29" t="s">
        <v>84</v>
      </c>
      <c r="I10" s="29" t="s">
        <v>85</v>
      </c>
      <c r="J10" s="32">
        <v>115500.95</v>
      </c>
      <c r="K10" s="32">
        <v>148996.23000000001</v>
      </c>
      <c r="L10" s="32">
        <v>148996.23000000001</v>
      </c>
      <c r="M10" s="32" t="s">
        <v>74</v>
      </c>
      <c r="N10" s="32" t="s">
        <v>75</v>
      </c>
      <c r="O10" s="32" t="s">
        <v>86</v>
      </c>
      <c r="P10" s="32" t="s">
        <v>60</v>
      </c>
      <c r="Q10" s="32" t="s">
        <v>76</v>
      </c>
      <c r="R10" s="31">
        <v>1</v>
      </c>
      <c r="S10" s="32" t="s">
        <v>61</v>
      </c>
      <c r="T10" s="98"/>
      <c r="U10" s="98"/>
      <c r="V10" s="51"/>
    </row>
    <row r="11" spans="1:24" ht="12.75" customHeight="1" thickBot="1" x14ac:dyDescent="0.25">
      <c r="A11" s="35"/>
      <c r="B11" s="35"/>
      <c r="C11" s="35"/>
      <c r="D11" s="35"/>
      <c r="E11" s="35"/>
      <c r="F11" s="35"/>
      <c r="G11" s="35"/>
      <c r="H11" s="35"/>
      <c r="I11" s="36" t="s">
        <v>62</v>
      </c>
      <c r="J11" s="36"/>
      <c r="K11" s="37">
        <f>SUM(K10:K10)</f>
        <v>148996.23000000001</v>
      </c>
      <c r="L11" s="38"/>
      <c r="M11" s="35"/>
      <c r="N11" s="35"/>
      <c r="O11" s="35"/>
      <c r="P11" s="39"/>
      <c r="Q11" s="39"/>
      <c r="R11" s="39"/>
      <c r="S11" s="40"/>
      <c r="T11" s="41"/>
      <c r="U11" s="40"/>
    </row>
    <row r="12" spans="1:24" ht="12.75" customHeight="1" x14ac:dyDescent="0.2">
      <c r="A12" s="35"/>
      <c r="B12" s="35"/>
      <c r="C12" s="35"/>
      <c r="D12" s="35"/>
      <c r="E12" s="35"/>
      <c r="F12" s="35"/>
      <c r="G12" s="35"/>
      <c r="H12" s="35"/>
      <c r="I12" s="36"/>
      <c r="J12" s="36"/>
      <c r="K12" s="42"/>
      <c r="L12" s="38"/>
      <c r="M12" s="35"/>
      <c r="N12" s="35"/>
      <c r="O12" s="35"/>
      <c r="P12" s="39"/>
      <c r="Q12" s="39"/>
      <c r="R12" s="39"/>
      <c r="S12" s="40"/>
      <c r="T12" s="41"/>
      <c r="U12" s="40"/>
    </row>
    <row r="13" spans="1:24" ht="12.75" customHeight="1" x14ac:dyDescent="0.2">
      <c r="A13" s="35"/>
      <c r="B13" s="35"/>
      <c r="C13" s="35"/>
      <c r="D13" s="35"/>
      <c r="E13" s="35"/>
      <c r="F13" s="35"/>
      <c r="G13" s="35"/>
      <c r="H13" s="35"/>
      <c r="I13" s="35"/>
      <c r="J13" s="35"/>
      <c r="K13" s="35"/>
      <c r="L13" s="45"/>
      <c r="M13" s="35"/>
      <c r="N13" s="35"/>
      <c r="O13" s="35"/>
    </row>
    <row r="14" spans="1:24" x14ac:dyDescent="0.2">
      <c r="A14" s="116" t="s">
        <v>63</v>
      </c>
      <c r="B14" s="116"/>
      <c r="C14" s="116"/>
      <c r="D14" s="116"/>
      <c r="E14" s="116"/>
      <c r="F14" s="116"/>
      <c r="G14" s="116"/>
      <c r="H14" s="116"/>
      <c r="I14" s="116"/>
      <c r="J14" s="116"/>
      <c r="K14" s="116"/>
      <c r="L14" s="116"/>
      <c r="M14" s="116"/>
      <c r="N14" s="46"/>
      <c r="O14" s="46"/>
    </row>
    <row r="15" spans="1:24" x14ac:dyDescent="0.2">
      <c r="A15" s="116" t="s">
        <v>64</v>
      </c>
      <c r="B15" s="116"/>
      <c r="C15" s="116"/>
      <c r="D15" s="116"/>
      <c r="E15" s="116"/>
      <c r="F15" s="116"/>
      <c r="G15" s="116"/>
      <c r="H15" s="116"/>
      <c r="I15" s="116"/>
      <c r="J15" s="116"/>
      <c r="K15" s="116"/>
      <c r="L15" s="116"/>
      <c r="M15" s="116"/>
      <c r="N15" s="116"/>
      <c r="O15" s="116"/>
      <c r="P15" s="116"/>
      <c r="Q15" s="116"/>
      <c r="R15" s="116"/>
      <c r="S15" s="116"/>
      <c r="T15" s="116"/>
    </row>
    <row r="16" spans="1:24" x14ac:dyDescent="0.2">
      <c r="A16" s="116" t="s">
        <v>65</v>
      </c>
      <c r="B16" s="116"/>
      <c r="C16" s="116"/>
      <c r="D16" s="116"/>
      <c r="E16" s="116"/>
      <c r="F16" s="116"/>
      <c r="G16" s="116"/>
      <c r="H16" s="116"/>
      <c r="I16" s="116"/>
      <c r="J16" s="116"/>
      <c r="K16" s="116"/>
      <c r="L16" s="116"/>
      <c r="M16" s="116"/>
      <c r="N16" s="46"/>
      <c r="O16" s="46"/>
    </row>
    <row r="17" spans="1:20" x14ac:dyDescent="0.2">
      <c r="A17" s="46" t="s">
        <v>66</v>
      </c>
      <c r="B17" s="46"/>
      <c r="C17" s="46"/>
      <c r="D17" s="46"/>
      <c r="E17" s="46"/>
      <c r="F17" s="46"/>
      <c r="G17" s="46"/>
      <c r="H17" s="46"/>
      <c r="I17" s="46"/>
      <c r="J17" s="46"/>
      <c r="K17" s="46"/>
      <c r="L17" s="46"/>
      <c r="M17" s="46"/>
      <c r="N17" s="46"/>
      <c r="O17" s="46"/>
      <c r="P17" s="46"/>
      <c r="Q17" s="46"/>
      <c r="R17" s="46"/>
      <c r="S17" s="46"/>
      <c r="T17" s="46"/>
    </row>
    <row r="18" spans="1:20" x14ac:dyDescent="0.2">
      <c r="A18" s="116" t="s">
        <v>67</v>
      </c>
      <c r="B18" s="116"/>
      <c r="C18" s="116"/>
      <c r="D18" s="116"/>
      <c r="E18" s="116"/>
      <c r="F18" s="116"/>
      <c r="G18" s="116"/>
      <c r="H18" s="116"/>
      <c r="I18" s="116"/>
      <c r="J18" s="116"/>
      <c r="K18" s="116"/>
      <c r="L18" s="116"/>
      <c r="M18" s="116"/>
      <c r="N18" s="46"/>
      <c r="O18" s="46"/>
      <c r="P18" s="46"/>
      <c r="Q18" s="46"/>
      <c r="R18" s="46"/>
      <c r="S18" s="46"/>
      <c r="T18" s="46"/>
    </row>
    <row r="19" spans="1:20" s="96" customFormat="1" x14ac:dyDescent="0.2">
      <c r="A19" s="114" t="s">
        <v>131</v>
      </c>
      <c r="B19" s="114"/>
      <c r="C19" s="114"/>
      <c r="D19" s="114"/>
      <c r="E19" s="114"/>
      <c r="F19" s="114"/>
      <c r="G19" s="114"/>
      <c r="H19" s="114"/>
      <c r="I19" s="114"/>
      <c r="J19" s="114"/>
      <c r="K19" s="114"/>
      <c r="L19" s="114"/>
      <c r="M19" s="114"/>
      <c r="N19" s="95"/>
      <c r="O19" s="95"/>
      <c r="P19" s="95"/>
      <c r="Q19" s="95"/>
      <c r="R19" s="95"/>
      <c r="S19" s="95"/>
      <c r="T19" s="95"/>
    </row>
    <row r="20" spans="1:20" s="96" customFormat="1" ht="35.25" customHeight="1" x14ac:dyDescent="0.2">
      <c r="A20" s="115" t="s">
        <v>132</v>
      </c>
      <c r="B20" s="115"/>
      <c r="C20" s="115"/>
      <c r="D20" s="115"/>
      <c r="E20" s="115"/>
      <c r="F20" s="115"/>
      <c r="G20" s="115"/>
      <c r="H20" s="97"/>
      <c r="I20" s="97"/>
      <c r="J20" s="97"/>
      <c r="K20" s="97"/>
      <c r="L20" s="97"/>
      <c r="M20" s="97"/>
      <c r="N20" s="95"/>
      <c r="O20" s="95"/>
      <c r="P20" s="95"/>
      <c r="Q20" s="95"/>
      <c r="R20" s="95"/>
      <c r="S20" s="95"/>
      <c r="T20" s="95"/>
    </row>
  </sheetData>
  <protectedRanges>
    <protectedRange password="CF7A" sqref="G10" name="Intervallo1"/>
  </protectedRanges>
  <mergeCells count="29">
    <mergeCell ref="H1:T1"/>
    <mergeCell ref="A3:U3"/>
    <mergeCell ref="A4:U4"/>
    <mergeCell ref="A5:U5"/>
    <mergeCell ref="A7:A9"/>
    <mergeCell ref="B7:B9"/>
    <mergeCell ref="C7:C9"/>
    <mergeCell ref="D7:D9"/>
    <mergeCell ref="E7:E9"/>
    <mergeCell ref="F7:F9"/>
    <mergeCell ref="T7:U8"/>
    <mergeCell ref="S7:S9"/>
    <mergeCell ref="G7:G9"/>
    <mergeCell ref="H7:I8"/>
    <mergeCell ref="J7:J9"/>
    <mergeCell ref="K7:K9"/>
    <mergeCell ref="Q7:Q8"/>
    <mergeCell ref="R7:R9"/>
    <mergeCell ref="A19:M19"/>
    <mergeCell ref="A20:G20"/>
    <mergeCell ref="A14:M14"/>
    <mergeCell ref="A15:T15"/>
    <mergeCell ref="A16:M16"/>
    <mergeCell ref="A18:M18"/>
    <mergeCell ref="L7:L9"/>
    <mergeCell ref="M7:M9"/>
    <mergeCell ref="N7:N9"/>
    <mergeCell ref="O7:O9"/>
    <mergeCell ref="P7:P8"/>
  </mergeCells>
  <printOptions horizontalCentered="1"/>
  <pageMargins left="0.23622047244094491" right="0.23622047244094491" top="0.74803149606299213" bottom="0.74803149606299213" header="0.51181102362204722" footer="0.31496062992125984"/>
  <pageSetup paperSize="8" scale="74" orientation="landscape" r:id="rId1"/>
  <headerFooter alignWithMargins="0">
    <oddFooter>&amp;CPagina &amp;P di &amp;N &amp;R&amp;A</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'\\entratead.finanze.it\NAS\Roma-L7I\dcamm\Gestione immobili e servizi tecnici\SERV.AMM\PIANI ANNUALI E TRIENNALI\PAL\PAL 2018\_APPROVAZIONE CdG_20171106\Lavorazione\FRIULI VENEZIA GIULIA\[PAL2018_Friuli Venezia Giulia.xlsx]Foglio1'!#REF!</xm:f>
          </x14:formula1>
          <xm:sqref>M10</xm:sqref>
        </x14:dataValidation>
        <x14:dataValidation type="list" allowBlank="1" showInputMessage="1" showErrorMessage="1">
          <x14:formula1>
            <xm:f>'\\entratead.finanze.it\NAS\Roma-L7I\dcamm\Gestione immobili e servizi tecnici\SERV.AMM\PIANI ANNUALI E TRIENNALI\PAL\PAL 2018\_APPROVAZIONE CdG_20171106\Lavorazione\FRIULI VENEZIA GIULIA\[PAL2018_Friuli Venezia Giulia.xlsx]Foglio1'!#REF!</xm:f>
          </x14:formula1>
          <xm:sqref>S10 E10 N10:Q10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23"/>
  <sheetViews>
    <sheetView view="pageBreakPreview" topLeftCell="A2" zoomScale="95" zoomScaleNormal="95" zoomScaleSheetLayoutView="95" workbookViewId="0">
      <pane ySplit="8" topLeftCell="A10" activePane="bottomLeft" state="frozen"/>
      <selection activeCell="O26" sqref="O26"/>
      <selection pane="bottomLeft" activeCell="T31" sqref="T31"/>
    </sheetView>
  </sheetViews>
  <sheetFormatPr defaultRowHeight="12.75" x14ac:dyDescent="0.2"/>
  <cols>
    <col min="1" max="1" width="7.7109375" style="23" customWidth="1"/>
    <col min="2" max="2" width="11.7109375" style="23" customWidth="1"/>
    <col min="3" max="4" width="10.7109375" style="23" customWidth="1"/>
    <col min="5" max="5" width="15.7109375" style="23" customWidth="1"/>
    <col min="6" max="6" width="25.7109375" style="23" customWidth="1"/>
    <col min="7" max="7" width="30.7109375" style="23" customWidth="1"/>
    <col min="8" max="12" width="10.7109375" style="23" customWidth="1"/>
    <col min="13" max="13" width="13.7109375" style="23" customWidth="1"/>
    <col min="14" max="14" width="14.7109375" style="23" customWidth="1"/>
    <col min="15" max="15" width="12.7109375" style="23" customWidth="1"/>
    <col min="16" max="16" width="9.7109375" style="24" customWidth="1"/>
    <col min="17" max="17" width="12.28515625" style="24" customWidth="1"/>
    <col min="18" max="18" width="8.7109375" style="24" customWidth="1"/>
    <col min="19" max="19" width="13.7109375" style="24" customWidth="1"/>
    <col min="20" max="21" width="10.7109375" style="24" customWidth="1"/>
    <col min="22" max="16384" width="9.140625" style="24"/>
  </cols>
  <sheetData>
    <row r="1" spans="1:24" x14ac:dyDescent="0.2">
      <c r="H1" s="125"/>
      <c r="I1" s="125"/>
      <c r="J1" s="125"/>
      <c r="K1" s="125"/>
      <c r="L1" s="125"/>
      <c r="M1" s="125"/>
      <c r="N1" s="125"/>
      <c r="O1" s="125"/>
      <c r="P1" s="125"/>
      <c r="Q1" s="125"/>
      <c r="R1" s="125"/>
      <c r="S1" s="125"/>
      <c r="T1" s="125"/>
    </row>
    <row r="2" spans="1:24" x14ac:dyDescent="0.2">
      <c r="B2" s="25"/>
      <c r="C2" s="25"/>
      <c r="D2" s="25"/>
      <c r="E2" s="25"/>
      <c r="H2" s="26"/>
      <c r="I2" s="26"/>
      <c r="J2" s="26"/>
      <c r="K2" s="26"/>
      <c r="L2" s="26"/>
      <c r="M2" s="26"/>
      <c r="N2" s="26"/>
      <c r="O2" s="26"/>
      <c r="P2" s="26"/>
      <c r="Q2" s="26"/>
      <c r="R2" s="26"/>
      <c r="S2" s="26"/>
      <c r="T2" s="26"/>
    </row>
    <row r="3" spans="1:24" x14ac:dyDescent="0.2">
      <c r="A3" s="126" t="s">
        <v>32</v>
      </c>
      <c r="B3" s="126"/>
      <c r="C3" s="126"/>
      <c r="D3" s="126"/>
      <c r="E3" s="126"/>
      <c r="F3" s="126"/>
      <c r="G3" s="126"/>
      <c r="H3" s="126"/>
      <c r="I3" s="126"/>
      <c r="J3" s="126"/>
      <c r="K3" s="126"/>
      <c r="L3" s="126"/>
      <c r="M3" s="126"/>
      <c r="N3" s="126"/>
      <c r="O3" s="126"/>
      <c r="P3" s="126"/>
      <c r="Q3" s="126"/>
      <c r="R3" s="126"/>
      <c r="S3" s="126"/>
      <c r="T3" s="126"/>
      <c r="U3" s="126"/>
    </row>
    <row r="4" spans="1:24" x14ac:dyDescent="0.2">
      <c r="A4" s="127" t="s">
        <v>68</v>
      </c>
      <c r="B4" s="127"/>
      <c r="C4" s="127"/>
      <c r="D4" s="127"/>
      <c r="E4" s="127"/>
      <c r="F4" s="127"/>
      <c r="G4" s="127"/>
      <c r="H4" s="127"/>
      <c r="I4" s="127"/>
      <c r="J4" s="127"/>
      <c r="K4" s="127"/>
      <c r="L4" s="127"/>
      <c r="M4" s="127"/>
      <c r="N4" s="127"/>
      <c r="O4" s="127"/>
      <c r="P4" s="127"/>
      <c r="Q4" s="127"/>
      <c r="R4" s="127"/>
      <c r="S4" s="127"/>
      <c r="T4" s="127"/>
      <c r="U4" s="127"/>
      <c r="V4" s="27"/>
      <c r="W4" s="27"/>
      <c r="X4" s="27"/>
    </row>
    <row r="5" spans="1:24" x14ac:dyDescent="0.2">
      <c r="A5" s="126" t="s">
        <v>127</v>
      </c>
      <c r="B5" s="126"/>
      <c r="C5" s="126"/>
      <c r="D5" s="126"/>
      <c r="E5" s="126"/>
      <c r="F5" s="126"/>
      <c r="G5" s="126"/>
      <c r="H5" s="126"/>
      <c r="I5" s="126"/>
      <c r="J5" s="126"/>
      <c r="K5" s="126"/>
      <c r="L5" s="126"/>
      <c r="M5" s="126"/>
      <c r="N5" s="126"/>
      <c r="O5" s="126"/>
      <c r="P5" s="126"/>
      <c r="Q5" s="126"/>
      <c r="R5" s="126"/>
      <c r="S5" s="126"/>
      <c r="T5" s="126"/>
      <c r="U5" s="126"/>
    </row>
    <row r="7" spans="1:24" ht="12" customHeight="1" x14ac:dyDescent="0.2">
      <c r="A7" s="151" t="s">
        <v>33</v>
      </c>
      <c r="B7" s="151" t="s">
        <v>34</v>
      </c>
      <c r="C7" s="148" t="s">
        <v>35</v>
      </c>
      <c r="D7" s="148" t="s">
        <v>36</v>
      </c>
      <c r="E7" s="121" t="s">
        <v>37</v>
      </c>
      <c r="F7" s="121" t="s">
        <v>38</v>
      </c>
      <c r="G7" s="121" t="s">
        <v>39</v>
      </c>
      <c r="H7" s="154" t="s">
        <v>40</v>
      </c>
      <c r="I7" s="155"/>
      <c r="J7" s="148" t="s">
        <v>41</v>
      </c>
      <c r="K7" s="148" t="s">
        <v>42</v>
      </c>
      <c r="L7" s="148" t="s">
        <v>43</v>
      </c>
      <c r="M7" s="148" t="s">
        <v>44</v>
      </c>
      <c r="N7" s="148" t="s">
        <v>45</v>
      </c>
      <c r="O7" s="148" t="s">
        <v>46</v>
      </c>
      <c r="P7" s="124" t="s">
        <v>133</v>
      </c>
      <c r="Q7" s="124" t="s">
        <v>134</v>
      </c>
      <c r="R7" s="148" t="s">
        <v>47</v>
      </c>
      <c r="S7" s="148" t="s">
        <v>48</v>
      </c>
      <c r="T7" s="152" t="s">
        <v>49</v>
      </c>
      <c r="U7" s="152"/>
    </row>
    <row r="8" spans="1:24" ht="24" customHeight="1" x14ac:dyDescent="0.2">
      <c r="A8" s="151"/>
      <c r="B8" s="151"/>
      <c r="C8" s="149"/>
      <c r="D8" s="149"/>
      <c r="E8" s="122"/>
      <c r="F8" s="122"/>
      <c r="G8" s="122"/>
      <c r="H8" s="156"/>
      <c r="I8" s="157"/>
      <c r="J8" s="149"/>
      <c r="K8" s="149"/>
      <c r="L8" s="149"/>
      <c r="M8" s="149"/>
      <c r="N8" s="149"/>
      <c r="O8" s="149"/>
      <c r="P8" s="124"/>
      <c r="Q8" s="124"/>
      <c r="R8" s="149"/>
      <c r="S8" s="149"/>
      <c r="T8" s="152"/>
      <c r="U8" s="152"/>
    </row>
    <row r="9" spans="1:24" ht="20.100000000000001" customHeight="1" x14ac:dyDescent="0.2">
      <c r="A9" s="151"/>
      <c r="B9" s="151"/>
      <c r="C9" s="150"/>
      <c r="D9" s="150"/>
      <c r="E9" s="123"/>
      <c r="F9" s="123"/>
      <c r="G9" s="123"/>
      <c r="H9" s="28" t="s">
        <v>50</v>
      </c>
      <c r="I9" s="28" t="s">
        <v>51</v>
      </c>
      <c r="J9" s="150"/>
      <c r="K9" s="150"/>
      <c r="L9" s="150"/>
      <c r="M9" s="150"/>
      <c r="N9" s="150"/>
      <c r="O9" s="150"/>
      <c r="P9" s="29" t="s">
        <v>52</v>
      </c>
      <c r="Q9" s="29" t="s">
        <v>53</v>
      </c>
      <c r="R9" s="150"/>
      <c r="S9" s="150"/>
      <c r="T9" s="30" t="s">
        <v>54</v>
      </c>
      <c r="U9" s="30" t="s">
        <v>55</v>
      </c>
    </row>
    <row r="10" spans="1:24" s="33" customFormat="1" ht="32.25" thickBot="1" x14ac:dyDescent="0.3">
      <c r="A10" s="48"/>
      <c r="B10" s="49"/>
      <c r="C10" s="49"/>
      <c r="D10" s="31">
        <v>20300003</v>
      </c>
      <c r="E10" s="32" t="s">
        <v>81</v>
      </c>
      <c r="F10" s="29" t="s">
        <v>88</v>
      </c>
      <c r="G10" s="29" t="s">
        <v>89</v>
      </c>
      <c r="H10" s="53" t="s">
        <v>90</v>
      </c>
      <c r="I10" s="53" t="s">
        <v>91</v>
      </c>
      <c r="J10" s="32">
        <v>161000</v>
      </c>
      <c r="K10" s="32">
        <v>212520</v>
      </c>
      <c r="L10" s="32">
        <v>212520</v>
      </c>
      <c r="M10" s="32" t="s">
        <v>57</v>
      </c>
      <c r="N10" s="32" t="s">
        <v>58</v>
      </c>
      <c r="O10" s="32" t="s">
        <v>59</v>
      </c>
      <c r="P10" s="32" t="s">
        <v>60</v>
      </c>
      <c r="Q10" s="53" t="s">
        <v>76</v>
      </c>
      <c r="R10" s="54">
        <v>1</v>
      </c>
      <c r="S10" s="53" t="s">
        <v>87</v>
      </c>
      <c r="T10" s="98"/>
      <c r="U10" s="98"/>
    </row>
    <row r="11" spans="1:24" ht="12.75" customHeight="1" thickBot="1" x14ac:dyDescent="0.25">
      <c r="A11" s="35"/>
      <c r="B11" s="35"/>
      <c r="C11" s="35"/>
      <c r="D11" s="35"/>
      <c r="E11" s="35"/>
      <c r="F11" s="35"/>
      <c r="G11" s="35"/>
      <c r="H11" s="35"/>
      <c r="I11" s="36" t="s">
        <v>62</v>
      </c>
      <c r="J11" s="36"/>
      <c r="K11" s="37">
        <f>SUM(K10:K10)</f>
        <v>212520</v>
      </c>
      <c r="L11" s="38"/>
      <c r="M11" s="35"/>
      <c r="N11" s="35"/>
      <c r="O11" s="35"/>
      <c r="P11" s="39"/>
      <c r="Q11" s="39"/>
      <c r="R11" s="39"/>
      <c r="S11" s="40"/>
      <c r="T11" s="41"/>
      <c r="U11" s="40"/>
    </row>
    <row r="12" spans="1:24" ht="12.75" customHeight="1" x14ac:dyDescent="0.2">
      <c r="A12" s="35"/>
      <c r="B12" s="35"/>
      <c r="C12" s="35"/>
      <c r="D12" s="35"/>
      <c r="E12" s="35"/>
      <c r="F12" s="35"/>
      <c r="G12" s="35"/>
      <c r="H12" s="35"/>
      <c r="I12" s="36"/>
      <c r="J12" s="36"/>
      <c r="K12" s="42"/>
      <c r="L12" s="38"/>
      <c r="M12" s="35"/>
      <c r="N12" s="35"/>
      <c r="O12" s="35"/>
      <c r="P12" s="39"/>
      <c r="Q12" s="39"/>
      <c r="R12" s="39"/>
      <c r="S12" s="40"/>
      <c r="T12" s="41"/>
      <c r="U12" s="40"/>
    </row>
    <row r="13" spans="1:24" ht="12.75" customHeight="1" x14ac:dyDescent="0.2">
      <c r="A13" s="35"/>
      <c r="B13" s="35"/>
      <c r="C13" s="35"/>
      <c r="D13" s="35"/>
      <c r="E13" s="35"/>
      <c r="F13" s="35"/>
      <c r="G13" s="35"/>
      <c r="H13" s="35"/>
      <c r="I13" s="35"/>
      <c r="J13" s="35"/>
      <c r="K13" s="35"/>
      <c r="M13" s="35"/>
      <c r="N13" s="35"/>
      <c r="O13" s="35"/>
      <c r="S13" s="118"/>
      <c r="T13" s="118"/>
      <c r="U13" s="118"/>
    </row>
    <row r="14" spans="1:24" ht="12.75" customHeight="1" x14ac:dyDescent="0.2">
      <c r="A14" s="35"/>
      <c r="B14" s="35"/>
      <c r="C14" s="35"/>
      <c r="D14" s="35"/>
      <c r="E14" s="35"/>
      <c r="F14" s="35"/>
      <c r="G14" s="35"/>
      <c r="H14" s="35"/>
      <c r="I14" s="35"/>
      <c r="J14" s="35"/>
      <c r="K14" s="35"/>
      <c r="L14" s="43"/>
      <c r="M14" s="35"/>
      <c r="N14" s="35"/>
      <c r="O14" s="35"/>
      <c r="S14" s="153"/>
      <c r="T14" s="153"/>
      <c r="U14" s="153"/>
    </row>
    <row r="15" spans="1:24" ht="12.75" customHeight="1" x14ac:dyDescent="0.2">
      <c r="A15" s="35"/>
      <c r="B15" s="35"/>
      <c r="C15" s="35"/>
      <c r="D15" s="35"/>
      <c r="E15" s="35"/>
      <c r="F15" s="35"/>
      <c r="G15" s="35"/>
      <c r="H15" s="35"/>
      <c r="I15" s="35"/>
      <c r="J15" s="35"/>
      <c r="K15" s="35"/>
      <c r="L15" s="43"/>
      <c r="M15" s="44"/>
      <c r="N15" s="44"/>
      <c r="O15" s="44"/>
      <c r="S15" s="52"/>
      <c r="T15" s="52"/>
      <c r="U15" s="52"/>
    </row>
    <row r="16" spans="1:24" ht="12.75" customHeight="1" x14ac:dyDescent="0.2">
      <c r="A16" s="35"/>
      <c r="B16" s="35"/>
      <c r="C16" s="35"/>
      <c r="D16" s="35"/>
      <c r="E16" s="35"/>
      <c r="F16" s="35"/>
      <c r="G16" s="35"/>
      <c r="H16" s="35"/>
      <c r="I16" s="35"/>
      <c r="J16" s="35"/>
      <c r="K16" s="35"/>
      <c r="L16" s="45"/>
      <c r="M16" s="35"/>
      <c r="N16" s="35"/>
      <c r="O16" s="35"/>
    </row>
    <row r="17" spans="1:20" x14ac:dyDescent="0.2">
      <c r="A17" s="116" t="s">
        <v>63</v>
      </c>
      <c r="B17" s="116"/>
      <c r="C17" s="116"/>
      <c r="D17" s="116"/>
      <c r="E17" s="116"/>
      <c r="F17" s="116"/>
      <c r="G17" s="116"/>
      <c r="H17" s="116"/>
      <c r="I17" s="116"/>
      <c r="J17" s="116"/>
      <c r="K17" s="116"/>
      <c r="L17" s="116"/>
      <c r="M17" s="116"/>
      <c r="N17" s="46"/>
      <c r="O17" s="46"/>
    </row>
    <row r="18" spans="1:20" x14ac:dyDescent="0.2">
      <c r="A18" s="116" t="s">
        <v>64</v>
      </c>
      <c r="B18" s="116"/>
      <c r="C18" s="116"/>
      <c r="D18" s="116"/>
      <c r="E18" s="116"/>
      <c r="F18" s="116"/>
      <c r="G18" s="116"/>
      <c r="H18" s="116"/>
      <c r="I18" s="116"/>
      <c r="J18" s="116"/>
      <c r="K18" s="116"/>
      <c r="L18" s="116"/>
      <c r="M18" s="116"/>
      <c r="N18" s="116"/>
      <c r="O18" s="116"/>
      <c r="P18" s="116"/>
      <c r="Q18" s="116"/>
      <c r="R18" s="116"/>
      <c r="S18" s="116"/>
      <c r="T18" s="116"/>
    </row>
    <row r="19" spans="1:20" x14ac:dyDescent="0.2">
      <c r="A19" s="116" t="s">
        <v>65</v>
      </c>
      <c r="B19" s="116"/>
      <c r="C19" s="116"/>
      <c r="D19" s="116"/>
      <c r="E19" s="116"/>
      <c r="F19" s="116"/>
      <c r="G19" s="116"/>
      <c r="H19" s="116"/>
      <c r="I19" s="116"/>
      <c r="J19" s="116"/>
      <c r="K19" s="116"/>
      <c r="L19" s="116"/>
      <c r="M19" s="116"/>
      <c r="N19" s="46"/>
      <c r="O19" s="46"/>
    </row>
    <row r="20" spans="1:20" x14ac:dyDescent="0.2">
      <c r="A20" s="46" t="s">
        <v>66</v>
      </c>
      <c r="B20" s="46"/>
      <c r="C20" s="46"/>
      <c r="D20" s="46"/>
      <c r="E20" s="46"/>
      <c r="F20" s="46"/>
      <c r="G20" s="46"/>
      <c r="H20" s="46"/>
      <c r="I20" s="46"/>
      <c r="J20" s="46"/>
      <c r="K20" s="46"/>
      <c r="L20" s="46"/>
      <c r="M20" s="46"/>
      <c r="N20" s="46"/>
      <c r="O20" s="46"/>
      <c r="P20" s="46"/>
      <c r="Q20" s="46"/>
      <c r="R20" s="46"/>
      <c r="S20" s="46"/>
      <c r="T20" s="46"/>
    </row>
    <row r="21" spans="1:20" x14ac:dyDescent="0.2">
      <c r="A21" s="116" t="s">
        <v>67</v>
      </c>
      <c r="B21" s="116"/>
      <c r="C21" s="116"/>
      <c r="D21" s="116"/>
      <c r="E21" s="116"/>
      <c r="F21" s="116"/>
      <c r="G21" s="116"/>
      <c r="H21" s="116"/>
      <c r="I21" s="116"/>
      <c r="J21" s="116"/>
      <c r="K21" s="116"/>
      <c r="L21" s="116"/>
      <c r="M21" s="116"/>
      <c r="N21" s="46"/>
      <c r="O21" s="46"/>
      <c r="P21" s="46"/>
      <c r="Q21" s="46"/>
      <c r="R21" s="46"/>
      <c r="S21" s="46"/>
      <c r="T21" s="46"/>
    </row>
    <row r="22" spans="1:20" s="96" customFormat="1" x14ac:dyDescent="0.2">
      <c r="A22" s="114" t="s">
        <v>131</v>
      </c>
      <c r="B22" s="114"/>
      <c r="C22" s="114"/>
      <c r="D22" s="114"/>
      <c r="E22" s="114"/>
      <c r="F22" s="114"/>
      <c r="G22" s="114"/>
      <c r="H22" s="114"/>
      <c r="I22" s="114"/>
      <c r="J22" s="114"/>
      <c r="K22" s="114"/>
      <c r="L22" s="114"/>
      <c r="M22" s="114"/>
      <c r="N22" s="95"/>
      <c r="O22" s="95"/>
      <c r="P22" s="95"/>
      <c r="Q22" s="95"/>
      <c r="R22" s="95"/>
      <c r="S22" s="95"/>
      <c r="T22" s="95"/>
    </row>
    <row r="23" spans="1:20" s="96" customFormat="1" ht="35.25" customHeight="1" x14ac:dyDescent="0.2">
      <c r="A23" s="115" t="s">
        <v>132</v>
      </c>
      <c r="B23" s="115"/>
      <c r="C23" s="115"/>
      <c r="D23" s="115"/>
      <c r="E23" s="115"/>
      <c r="F23" s="115"/>
      <c r="G23" s="115"/>
      <c r="H23" s="97"/>
      <c r="I23" s="97"/>
      <c r="J23" s="97"/>
      <c r="K23" s="97"/>
      <c r="L23" s="97"/>
      <c r="M23" s="97"/>
      <c r="N23" s="95"/>
      <c r="O23" s="95"/>
      <c r="P23" s="95"/>
      <c r="Q23" s="95"/>
      <c r="R23" s="95"/>
      <c r="S23" s="95"/>
      <c r="T23" s="95"/>
    </row>
  </sheetData>
  <dataConsolidate/>
  <mergeCells count="31">
    <mergeCell ref="H1:T1"/>
    <mergeCell ref="A3:U3"/>
    <mergeCell ref="A4:U4"/>
    <mergeCell ref="A5:U5"/>
    <mergeCell ref="A7:A9"/>
    <mergeCell ref="B7:B9"/>
    <mergeCell ref="C7:C9"/>
    <mergeCell ref="D7:D9"/>
    <mergeCell ref="E7:E9"/>
    <mergeCell ref="F7:F9"/>
    <mergeCell ref="H7:I8"/>
    <mergeCell ref="J7:J9"/>
    <mergeCell ref="K7:K9"/>
    <mergeCell ref="L7:L9"/>
    <mergeCell ref="M7:M9"/>
    <mergeCell ref="A22:M22"/>
    <mergeCell ref="A23:G23"/>
    <mergeCell ref="A21:M21"/>
    <mergeCell ref="T7:U8"/>
    <mergeCell ref="S13:U13"/>
    <mergeCell ref="S14:U14"/>
    <mergeCell ref="A17:M17"/>
    <mergeCell ref="A18:T18"/>
    <mergeCell ref="A19:M19"/>
    <mergeCell ref="N7:N9"/>
    <mergeCell ref="O7:O9"/>
    <mergeCell ref="P7:P8"/>
    <mergeCell ref="Q7:Q8"/>
    <mergeCell ref="R7:R9"/>
    <mergeCell ref="S7:S9"/>
    <mergeCell ref="G7:G9"/>
  </mergeCells>
  <printOptions horizontalCentered="1"/>
  <pageMargins left="0.23622047244094491" right="0.23622047244094491" top="0.74803149606299213" bottom="0.74803149606299213" header="0.51181102362204722" footer="0.31496062992125984"/>
  <pageSetup paperSize="8" scale="74" orientation="landscape" r:id="rId1"/>
  <headerFooter alignWithMargins="0">
    <oddFooter>&amp;CPagina &amp;P di &amp;N &amp;R&amp;A</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'\\entratead.finanze.it\NAS\Roma-L7I\dcamm\Gestione immobili e servizi tecnici\SERV.AMM\PIANI ANNUALI E TRIENNALI\PAL\PAL 2018\_APPROVAZIONE CdG_20171106\Lavorazione\FRIULI VENEZIA GIULIA\[PAL2018_Friuli Venezia Giulia.xlsx]Foglio1'!#REF!</xm:f>
          </x14:formula1>
          <xm:sqref>M10</xm:sqref>
        </x14:dataValidation>
        <x14:dataValidation type="list" allowBlank="1" showInputMessage="1" showErrorMessage="1">
          <x14:formula1>
            <xm:f>'\\entratead.finanze.it\NAS\Roma-L7I\dcamm\Gestione immobili e servizi tecnici\SERV.AMM\PIANI ANNUALI E TRIENNALI\PAL\PAL 2018\_APPROVAZIONE CdG_20171106\Lavorazione\FRIULI VENEZIA GIULIA\[PAL2018_Friuli Venezia Giulia.xlsx]Foglio1'!#REF!</xm:f>
          </x14:formula1>
          <xm:sqref>E10 S10 N10:Q10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23"/>
  <sheetViews>
    <sheetView view="pageBreakPreview" topLeftCell="H2" zoomScale="95" zoomScaleNormal="120" zoomScaleSheetLayoutView="95" workbookViewId="0">
      <pane ySplit="8" topLeftCell="A10" activePane="bottomLeft" state="frozen"/>
      <selection activeCell="O26" sqref="O26"/>
      <selection pane="bottomLeft" activeCell="T10" sqref="T10:U10"/>
    </sheetView>
  </sheetViews>
  <sheetFormatPr defaultRowHeight="12.75" x14ac:dyDescent="0.2"/>
  <cols>
    <col min="1" max="1" width="7.7109375" style="23" customWidth="1"/>
    <col min="2" max="2" width="11.7109375" style="23" customWidth="1"/>
    <col min="3" max="4" width="10.7109375" style="23" customWidth="1"/>
    <col min="5" max="5" width="15.7109375" style="23" customWidth="1"/>
    <col min="6" max="6" width="25.7109375" style="23" customWidth="1"/>
    <col min="7" max="7" width="30.7109375" style="23" customWidth="1"/>
    <col min="8" max="12" width="10.7109375" style="23" customWidth="1"/>
    <col min="13" max="13" width="13.7109375" style="23" customWidth="1"/>
    <col min="14" max="14" width="14.7109375" style="23" customWidth="1"/>
    <col min="15" max="15" width="12.7109375" style="23" customWidth="1"/>
    <col min="16" max="16" width="9.7109375" style="24" customWidth="1"/>
    <col min="17" max="17" width="12.28515625" style="24" customWidth="1"/>
    <col min="18" max="18" width="8.7109375" style="24" customWidth="1"/>
    <col min="19" max="19" width="13.7109375" style="24" customWidth="1"/>
    <col min="20" max="21" width="10.7109375" style="24" customWidth="1"/>
    <col min="22" max="16384" width="9.140625" style="24"/>
  </cols>
  <sheetData>
    <row r="1" spans="1:24" x14ac:dyDescent="0.2">
      <c r="H1" s="125"/>
      <c r="I1" s="125"/>
      <c r="J1" s="125"/>
      <c r="K1" s="125"/>
      <c r="L1" s="125"/>
      <c r="M1" s="125"/>
      <c r="N1" s="125"/>
      <c r="O1" s="125"/>
      <c r="P1" s="125"/>
      <c r="Q1" s="125"/>
      <c r="R1" s="125"/>
      <c r="S1" s="125"/>
      <c r="T1" s="125"/>
    </row>
    <row r="2" spans="1:24" x14ac:dyDescent="0.2">
      <c r="B2" s="25"/>
      <c r="C2" s="25"/>
      <c r="D2" s="25"/>
      <c r="E2" s="25"/>
      <c r="H2" s="26"/>
      <c r="I2" s="26"/>
      <c r="J2" s="26"/>
      <c r="K2" s="26"/>
      <c r="L2" s="26"/>
      <c r="M2" s="26"/>
      <c r="N2" s="26"/>
      <c r="O2" s="26"/>
      <c r="P2" s="26"/>
      <c r="Q2" s="26"/>
      <c r="R2" s="26"/>
      <c r="S2" s="26"/>
      <c r="T2" s="26"/>
    </row>
    <row r="3" spans="1:24" x14ac:dyDescent="0.2">
      <c r="A3" s="126" t="s">
        <v>32</v>
      </c>
      <c r="B3" s="126"/>
      <c r="C3" s="126"/>
      <c r="D3" s="126"/>
      <c r="E3" s="126"/>
      <c r="F3" s="126"/>
      <c r="G3" s="126"/>
      <c r="H3" s="126"/>
      <c r="I3" s="126"/>
      <c r="J3" s="126"/>
      <c r="K3" s="126"/>
      <c r="L3" s="126"/>
      <c r="M3" s="126"/>
      <c r="N3" s="126"/>
      <c r="O3" s="126"/>
      <c r="P3" s="126"/>
      <c r="Q3" s="126"/>
      <c r="R3" s="126"/>
      <c r="S3" s="126"/>
      <c r="T3" s="126"/>
      <c r="U3" s="126"/>
    </row>
    <row r="4" spans="1:24" x14ac:dyDescent="0.2">
      <c r="A4" s="127" t="s">
        <v>68</v>
      </c>
      <c r="B4" s="127"/>
      <c r="C4" s="127"/>
      <c r="D4" s="127"/>
      <c r="E4" s="127"/>
      <c r="F4" s="127"/>
      <c r="G4" s="127"/>
      <c r="H4" s="127"/>
      <c r="I4" s="127"/>
      <c r="J4" s="127"/>
      <c r="K4" s="127"/>
      <c r="L4" s="127"/>
      <c r="M4" s="127"/>
      <c r="N4" s="127"/>
      <c r="O4" s="127"/>
      <c r="P4" s="127"/>
      <c r="Q4" s="127"/>
      <c r="R4" s="127"/>
      <c r="S4" s="127"/>
      <c r="T4" s="127"/>
      <c r="U4" s="127"/>
      <c r="V4" s="27"/>
      <c r="W4" s="27"/>
      <c r="X4" s="27"/>
    </row>
    <row r="5" spans="1:24" x14ac:dyDescent="0.2">
      <c r="A5" s="126" t="s">
        <v>128</v>
      </c>
      <c r="B5" s="126"/>
      <c r="C5" s="126"/>
      <c r="D5" s="126"/>
      <c r="E5" s="126"/>
      <c r="F5" s="126"/>
      <c r="G5" s="126"/>
      <c r="H5" s="126"/>
      <c r="I5" s="126"/>
      <c r="J5" s="126"/>
      <c r="K5" s="126"/>
      <c r="L5" s="126"/>
      <c r="M5" s="126"/>
      <c r="N5" s="126"/>
      <c r="O5" s="126"/>
      <c r="P5" s="126"/>
      <c r="Q5" s="126"/>
      <c r="R5" s="126"/>
      <c r="S5" s="126"/>
      <c r="T5" s="126"/>
      <c r="U5" s="126"/>
    </row>
    <row r="7" spans="1:24" ht="12" customHeight="1" x14ac:dyDescent="0.2">
      <c r="A7" s="151" t="s">
        <v>33</v>
      </c>
      <c r="B7" s="151" t="s">
        <v>34</v>
      </c>
      <c r="C7" s="148" t="s">
        <v>35</v>
      </c>
      <c r="D7" s="148" t="s">
        <v>36</v>
      </c>
      <c r="E7" s="121" t="s">
        <v>37</v>
      </c>
      <c r="F7" s="121" t="s">
        <v>38</v>
      </c>
      <c r="G7" s="121" t="s">
        <v>39</v>
      </c>
      <c r="H7" s="154" t="s">
        <v>40</v>
      </c>
      <c r="I7" s="155"/>
      <c r="J7" s="148" t="s">
        <v>41</v>
      </c>
      <c r="K7" s="148" t="s">
        <v>42</v>
      </c>
      <c r="L7" s="148" t="s">
        <v>43</v>
      </c>
      <c r="M7" s="148" t="s">
        <v>44</v>
      </c>
      <c r="N7" s="148" t="s">
        <v>45</v>
      </c>
      <c r="O7" s="148" t="s">
        <v>46</v>
      </c>
      <c r="P7" s="124" t="s">
        <v>133</v>
      </c>
      <c r="Q7" s="124" t="s">
        <v>134</v>
      </c>
      <c r="R7" s="148" t="s">
        <v>47</v>
      </c>
      <c r="S7" s="148" t="s">
        <v>48</v>
      </c>
      <c r="T7" s="152" t="s">
        <v>49</v>
      </c>
      <c r="U7" s="152"/>
    </row>
    <row r="8" spans="1:24" ht="24" customHeight="1" x14ac:dyDescent="0.2">
      <c r="A8" s="151"/>
      <c r="B8" s="151"/>
      <c r="C8" s="149"/>
      <c r="D8" s="149"/>
      <c r="E8" s="122"/>
      <c r="F8" s="122"/>
      <c r="G8" s="122"/>
      <c r="H8" s="156"/>
      <c r="I8" s="157"/>
      <c r="J8" s="149"/>
      <c r="K8" s="149"/>
      <c r="L8" s="149"/>
      <c r="M8" s="149"/>
      <c r="N8" s="149"/>
      <c r="O8" s="149"/>
      <c r="P8" s="124"/>
      <c r="Q8" s="124"/>
      <c r="R8" s="149"/>
      <c r="S8" s="149"/>
      <c r="T8" s="152"/>
      <c r="U8" s="152"/>
    </row>
    <row r="9" spans="1:24" ht="20.100000000000001" customHeight="1" x14ac:dyDescent="0.2">
      <c r="A9" s="151"/>
      <c r="B9" s="151"/>
      <c r="C9" s="150"/>
      <c r="D9" s="150"/>
      <c r="E9" s="123"/>
      <c r="F9" s="123"/>
      <c r="G9" s="123"/>
      <c r="H9" s="28" t="s">
        <v>50</v>
      </c>
      <c r="I9" s="28" t="s">
        <v>51</v>
      </c>
      <c r="J9" s="150"/>
      <c r="K9" s="150"/>
      <c r="L9" s="150"/>
      <c r="M9" s="150"/>
      <c r="N9" s="150"/>
      <c r="O9" s="150"/>
      <c r="P9" s="29" t="s">
        <v>52</v>
      </c>
      <c r="Q9" s="29" t="s">
        <v>53</v>
      </c>
      <c r="R9" s="150"/>
      <c r="S9" s="150"/>
      <c r="T9" s="30" t="s">
        <v>54</v>
      </c>
      <c r="U9" s="30" t="s">
        <v>55</v>
      </c>
    </row>
    <row r="10" spans="1:24" s="33" customFormat="1" ht="33" customHeight="1" thickBot="1" x14ac:dyDescent="0.3">
      <c r="A10" s="55"/>
      <c r="B10" s="56"/>
      <c r="C10" s="56"/>
      <c r="D10" s="87">
        <v>20100025</v>
      </c>
      <c r="E10" s="53" t="s">
        <v>81</v>
      </c>
      <c r="F10" s="85" t="s">
        <v>92</v>
      </c>
      <c r="G10" s="85" t="s">
        <v>93</v>
      </c>
      <c r="H10" s="53" t="s">
        <v>94</v>
      </c>
      <c r="I10" s="53" t="s">
        <v>95</v>
      </c>
      <c r="J10" s="53">
        <v>171750.07</v>
      </c>
      <c r="K10" s="53">
        <v>230145.1</v>
      </c>
      <c r="L10" s="53">
        <v>230145.1</v>
      </c>
      <c r="M10" s="53" t="s">
        <v>96</v>
      </c>
      <c r="N10" s="53" t="s">
        <v>97</v>
      </c>
      <c r="O10" s="53" t="s">
        <v>59</v>
      </c>
      <c r="P10" s="53" t="s">
        <v>60</v>
      </c>
      <c r="Q10" s="53" t="s">
        <v>60</v>
      </c>
      <c r="R10" s="54">
        <v>1</v>
      </c>
      <c r="S10" s="53" t="s">
        <v>61</v>
      </c>
      <c r="T10" s="88"/>
      <c r="U10" s="88"/>
    </row>
    <row r="11" spans="1:24" ht="12.75" customHeight="1" thickBot="1" x14ac:dyDescent="0.25">
      <c r="A11" s="35"/>
      <c r="B11" s="35"/>
      <c r="C11" s="35"/>
      <c r="D11" s="35"/>
      <c r="E11" s="35"/>
      <c r="F11" s="35"/>
      <c r="G11" s="35"/>
      <c r="H11" s="35"/>
      <c r="I11" s="36" t="s">
        <v>62</v>
      </c>
      <c r="J11" s="36"/>
      <c r="K11" s="37">
        <f>SUM(K10:K10)</f>
        <v>230145.1</v>
      </c>
      <c r="L11" s="38"/>
      <c r="M11" s="35"/>
      <c r="N11" s="35"/>
      <c r="O11" s="35"/>
      <c r="P11" s="39"/>
      <c r="Q11" s="39"/>
      <c r="R11" s="39"/>
      <c r="S11" s="40"/>
      <c r="T11" s="41"/>
      <c r="U11" s="40"/>
    </row>
    <row r="12" spans="1:24" ht="12.75" customHeight="1" x14ac:dyDescent="0.2">
      <c r="A12" s="35"/>
      <c r="B12" s="35"/>
      <c r="C12" s="35"/>
      <c r="D12" s="35"/>
      <c r="E12" s="35"/>
      <c r="F12" s="35"/>
      <c r="G12" s="35"/>
      <c r="H12" s="35"/>
      <c r="I12" s="36"/>
      <c r="J12" s="36"/>
      <c r="K12" s="42"/>
      <c r="L12" s="38"/>
      <c r="M12" s="35"/>
      <c r="N12" s="35"/>
      <c r="O12" s="35"/>
      <c r="P12" s="39"/>
      <c r="Q12" s="39"/>
      <c r="R12" s="39"/>
      <c r="S12" s="40"/>
      <c r="T12" s="41"/>
      <c r="U12" s="40"/>
    </row>
    <row r="13" spans="1:24" ht="12.75" customHeight="1" x14ac:dyDescent="0.2">
      <c r="A13" s="35"/>
      <c r="B13" s="35"/>
      <c r="C13" s="35"/>
      <c r="D13" s="35"/>
      <c r="E13" s="35"/>
      <c r="F13" s="35"/>
      <c r="G13" s="35"/>
      <c r="H13" s="35"/>
      <c r="I13" s="35"/>
      <c r="J13" s="35"/>
      <c r="K13" s="35"/>
      <c r="M13" s="35"/>
      <c r="N13" s="35"/>
      <c r="O13" s="35"/>
      <c r="S13" s="118"/>
      <c r="T13" s="118"/>
      <c r="U13" s="118"/>
    </row>
    <row r="14" spans="1:24" ht="12.75" customHeight="1" x14ac:dyDescent="0.2">
      <c r="A14" s="35"/>
      <c r="B14" s="35"/>
      <c r="C14" s="35"/>
      <c r="D14" s="35"/>
      <c r="E14" s="35"/>
      <c r="F14" s="35"/>
      <c r="G14" s="35"/>
      <c r="H14" s="35"/>
      <c r="I14" s="35"/>
      <c r="J14" s="35"/>
      <c r="K14" s="35"/>
      <c r="L14" s="43"/>
      <c r="M14" s="35"/>
      <c r="N14" s="35"/>
      <c r="O14" s="35"/>
      <c r="S14" s="153"/>
      <c r="T14" s="153"/>
      <c r="U14" s="153"/>
    </row>
    <row r="15" spans="1:24" ht="12.75" customHeight="1" x14ac:dyDescent="0.2">
      <c r="A15" s="35"/>
      <c r="B15" s="35"/>
      <c r="C15" s="35"/>
      <c r="D15" s="35"/>
      <c r="E15" s="35"/>
      <c r="F15" s="35"/>
      <c r="G15" s="35"/>
      <c r="H15" s="35"/>
      <c r="I15" s="35"/>
      <c r="J15" s="35"/>
      <c r="K15" s="35"/>
      <c r="L15" s="43"/>
      <c r="M15" s="44"/>
      <c r="N15" s="44"/>
      <c r="O15" s="44"/>
      <c r="S15" s="52"/>
      <c r="T15" s="52"/>
      <c r="U15" s="52"/>
    </row>
    <row r="16" spans="1:24" ht="12.75" customHeight="1" x14ac:dyDescent="0.2">
      <c r="A16" s="35"/>
      <c r="B16" s="35"/>
      <c r="C16" s="35"/>
      <c r="D16" s="35"/>
      <c r="E16" s="35"/>
      <c r="F16" s="35"/>
      <c r="G16" s="35"/>
      <c r="H16" s="35"/>
      <c r="I16" s="35"/>
      <c r="J16" s="35"/>
      <c r="K16" s="35"/>
      <c r="L16" s="45"/>
      <c r="M16" s="35"/>
      <c r="N16" s="35"/>
      <c r="O16" s="35"/>
    </row>
    <row r="17" spans="1:20" x14ac:dyDescent="0.2">
      <c r="A17" s="116" t="s">
        <v>63</v>
      </c>
      <c r="B17" s="116"/>
      <c r="C17" s="116"/>
      <c r="D17" s="116"/>
      <c r="E17" s="116"/>
      <c r="F17" s="116"/>
      <c r="G17" s="116"/>
      <c r="H17" s="116"/>
      <c r="I17" s="116"/>
      <c r="J17" s="116"/>
      <c r="K17" s="116"/>
      <c r="L17" s="116"/>
      <c r="M17" s="116"/>
      <c r="N17" s="46"/>
      <c r="O17" s="46"/>
    </row>
    <row r="18" spans="1:20" x14ac:dyDescent="0.2">
      <c r="A18" s="116" t="s">
        <v>64</v>
      </c>
      <c r="B18" s="116"/>
      <c r="C18" s="116"/>
      <c r="D18" s="116"/>
      <c r="E18" s="116"/>
      <c r="F18" s="116"/>
      <c r="G18" s="116"/>
      <c r="H18" s="116"/>
      <c r="I18" s="116"/>
      <c r="J18" s="116"/>
      <c r="K18" s="116"/>
      <c r="L18" s="116"/>
      <c r="M18" s="116"/>
      <c r="N18" s="116"/>
      <c r="O18" s="116"/>
      <c r="P18" s="116"/>
      <c r="Q18" s="116"/>
      <c r="R18" s="116"/>
      <c r="S18" s="116"/>
      <c r="T18" s="116"/>
    </row>
    <row r="19" spans="1:20" x14ac:dyDescent="0.2">
      <c r="A19" s="116" t="s">
        <v>65</v>
      </c>
      <c r="B19" s="116"/>
      <c r="C19" s="116"/>
      <c r="D19" s="116"/>
      <c r="E19" s="116"/>
      <c r="F19" s="116"/>
      <c r="G19" s="116"/>
      <c r="H19" s="116"/>
      <c r="I19" s="116"/>
      <c r="J19" s="116"/>
      <c r="K19" s="116"/>
      <c r="L19" s="116"/>
      <c r="M19" s="116"/>
      <c r="N19" s="46"/>
      <c r="O19" s="46"/>
    </row>
    <row r="20" spans="1:20" x14ac:dyDescent="0.2">
      <c r="A20" s="46" t="s">
        <v>66</v>
      </c>
      <c r="B20" s="46"/>
      <c r="C20" s="46"/>
      <c r="D20" s="46"/>
      <c r="E20" s="46"/>
      <c r="F20" s="46"/>
      <c r="G20" s="46"/>
      <c r="H20" s="46"/>
      <c r="I20" s="46"/>
      <c r="J20" s="46"/>
      <c r="K20" s="46"/>
      <c r="L20" s="46"/>
      <c r="M20" s="46"/>
      <c r="N20" s="46"/>
      <c r="O20" s="46"/>
      <c r="P20" s="46"/>
      <c r="Q20" s="46"/>
      <c r="R20" s="46"/>
      <c r="S20" s="46"/>
      <c r="T20" s="46"/>
    </row>
    <row r="21" spans="1:20" x14ac:dyDescent="0.2">
      <c r="A21" s="116" t="s">
        <v>67</v>
      </c>
      <c r="B21" s="116"/>
      <c r="C21" s="116"/>
      <c r="D21" s="116"/>
      <c r="E21" s="116"/>
      <c r="F21" s="116"/>
      <c r="G21" s="116"/>
      <c r="H21" s="116"/>
      <c r="I21" s="116"/>
      <c r="J21" s="116"/>
      <c r="K21" s="116"/>
      <c r="L21" s="116"/>
      <c r="M21" s="116"/>
      <c r="N21" s="46"/>
      <c r="O21" s="46"/>
      <c r="P21" s="46"/>
      <c r="Q21" s="46"/>
      <c r="R21" s="46"/>
      <c r="S21" s="46"/>
      <c r="T21" s="46"/>
    </row>
    <row r="22" spans="1:20" s="96" customFormat="1" x14ac:dyDescent="0.2">
      <c r="A22" s="114" t="s">
        <v>131</v>
      </c>
      <c r="B22" s="114"/>
      <c r="C22" s="114"/>
      <c r="D22" s="114"/>
      <c r="E22" s="114"/>
      <c r="F22" s="114"/>
      <c r="G22" s="114"/>
      <c r="H22" s="114"/>
      <c r="I22" s="114"/>
      <c r="J22" s="114"/>
      <c r="K22" s="114"/>
      <c r="L22" s="114"/>
      <c r="M22" s="114"/>
      <c r="N22" s="95"/>
      <c r="O22" s="95"/>
      <c r="P22" s="95"/>
      <c r="Q22" s="95"/>
      <c r="R22" s="95"/>
      <c r="S22" s="95"/>
      <c r="T22" s="95"/>
    </row>
    <row r="23" spans="1:20" s="96" customFormat="1" ht="35.25" customHeight="1" x14ac:dyDescent="0.2">
      <c r="A23" s="115" t="s">
        <v>132</v>
      </c>
      <c r="B23" s="115"/>
      <c r="C23" s="115"/>
      <c r="D23" s="115"/>
      <c r="E23" s="115"/>
      <c r="F23" s="115"/>
      <c r="G23" s="115"/>
      <c r="H23" s="97"/>
      <c r="I23" s="97"/>
      <c r="J23" s="97"/>
      <c r="K23" s="97"/>
      <c r="L23" s="97"/>
      <c r="M23" s="97"/>
      <c r="N23" s="95"/>
      <c r="O23" s="95"/>
      <c r="P23" s="95"/>
      <c r="Q23" s="95"/>
      <c r="R23" s="95"/>
      <c r="S23" s="95"/>
      <c r="T23" s="95"/>
    </row>
  </sheetData>
  <protectedRanges>
    <protectedRange password="CF7A" sqref="D10" name="Intervallo1_3"/>
    <protectedRange password="CF7A" sqref="G10" name="Intervallo1_4_1"/>
    <protectedRange password="CF7A" sqref="J10" name="Intervallo1_2"/>
    <protectedRange password="CF7A" sqref="K10:L10" name="Intervallo1_6"/>
  </protectedRanges>
  <mergeCells count="31">
    <mergeCell ref="H1:T1"/>
    <mergeCell ref="A3:U3"/>
    <mergeCell ref="A4:U4"/>
    <mergeCell ref="A5:U5"/>
    <mergeCell ref="A7:A9"/>
    <mergeCell ref="B7:B9"/>
    <mergeCell ref="C7:C9"/>
    <mergeCell ref="D7:D9"/>
    <mergeCell ref="E7:E9"/>
    <mergeCell ref="F7:F9"/>
    <mergeCell ref="H7:I8"/>
    <mergeCell ref="J7:J9"/>
    <mergeCell ref="K7:K9"/>
    <mergeCell ref="L7:L9"/>
    <mergeCell ref="M7:M9"/>
    <mergeCell ref="A22:M22"/>
    <mergeCell ref="A23:G23"/>
    <mergeCell ref="A21:M21"/>
    <mergeCell ref="T7:U8"/>
    <mergeCell ref="S13:U13"/>
    <mergeCell ref="S14:U14"/>
    <mergeCell ref="A17:M17"/>
    <mergeCell ref="A18:T18"/>
    <mergeCell ref="A19:M19"/>
    <mergeCell ref="N7:N9"/>
    <mergeCell ref="O7:O9"/>
    <mergeCell ref="P7:P8"/>
    <mergeCell ref="Q7:Q8"/>
    <mergeCell ref="R7:R9"/>
    <mergeCell ref="S7:S9"/>
    <mergeCell ref="G7:G9"/>
  </mergeCells>
  <printOptions horizontalCentered="1"/>
  <pageMargins left="0.23622047244094491" right="0.23622047244094491" top="0.74803149606299213" bottom="0.74803149606299213" header="0.51181102362204722" footer="0.31496062992125984"/>
  <pageSetup paperSize="8" scale="74" orientation="landscape" r:id="rId1"/>
  <headerFooter alignWithMargins="0">
    <oddFooter>&amp;CPagina &amp;P di &amp;N &amp;R&amp;A</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'\\entratead.finanze.it\NAS\Roma-L7I\dcamm\Gestione immobili e servizi tecnici\SERV.AMM\PIANI ANNUALI E TRIENNALI\PAL\PAL 2018\_APPROVAZIONE CdG_20171106\Lavorazione\FRIULI VENEZIA GIULIA\[PAL2018_Friuli Venezia Giulia.xlsx]Foglio1'!#REF!</xm:f>
          </x14:formula1>
          <xm:sqref>P10:Q10</xm:sqref>
        </x14:dataValidation>
        <x14:dataValidation type="list" allowBlank="1" showInputMessage="1" showErrorMessage="1">
          <x14:formula1>
            <xm:f>'\\entratead.finanze.it\NAS\Roma-L7I\dcamm\Gestione immobili e servizi tecnici\SERV.AMM\PIANI ANNUALI E TRIENNALI\PAL\PAL 2018\_APPROVAZIONE CdG_20171106\Lavorazione\FRIULI VENEZIA GIULIA\[PAL2018_Friuli Venezia Giulia.xlsx]Foglio1'!#REF!</xm:f>
          </x14:formula1>
          <xm:sqref>M10:O10 S10 E10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27"/>
  <sheetViews>
    <sheetView view="pageBreakPreview" topLeftCell="H2" zoomScale="95" zoomScaleNormal="95" zoomScaleSheetLayoutView="95" workbookViewId="0">
      <pane ySplit="8" topLeftCell="A10" activePane="bottomLeft" state="frozen"/>
      <selection activeCell="O26" sqref="O26"/>
      <selection pane="bottomLeft" activeCell="T10" sqref="T10:U14"/>
    </sheetView>
  </sheetViews>
  <sheetFormatPr defaultRowHeight="12.75" x14ac:dyDescent="0.2"/>
  <cols>
    <col min="1" max="1" width="7.7109375" style="23" customWidth="1"/>
    <col min="2" max="2" width="11.7109375" style="23" customWidth="1"/>
    <col min="3" max="4" width="10.7109375" style="23" customWidth="1"/>
    <col min="5" max="5" width="15.7109375" style="23" customWidth="1"/>
    <col min="6" max="6" width="25.7109375" style="23" customWidth="1"/>
    <col min="7" max="7" width="30.7109375" style="23" customWidth="1"/>
    <col min="8" max="10" width="10.7109375" style="23" customWidth="1"/>
    <col min="11" max="12" width="12.7109375" style="23" customWidth="1"/>
    <col min="13" max="13" width="13.7109375" style="23" customWidth="1"/>
    <col min="14" max="14" width="14.7109375" style="23" customWidth="1"/>
    <col min="15" max="15" width="12.7109375" style="23" customWidth="1"/>
    <col min="16" max="16" width="9.7109375" style="24" customWidth="1"/>
    <col min="17" max="17" width="12.28515625" style="24" customWidth="1"/>
    <col min="18" max="18" width="8.7109375" style="24" customWidth="1"/>
    <col min="19" max="19" width="13.7109375" style="24" customWidth="1"/>
    <col min="20" max="21" width="10.7109375" style="24" customWidth="1"/>
    <col min="22" max="16384" width="9.140625" style="24"/>
  </cols>
  <sheetData>
    <row r="1" spans="1:24" x14ac:dyDescent="0.2">
      <c r="H1" s="125"/>
      <c r="I1" s="125"/>
      <c r="J1" s="125"/>
      <c r="K1" s="125"/>
      <c r="L1" s="125"/>
      <c r="M1" s="125"/>
      <c r="N1" s="125"/>
      <c r="O1" s="125"/>
      <c r="P1" s="125"/>
      <c r="Q1" s="125"/>
      <c r="R1" s="125"/>
      <c r="S1" s="125"/>
      <c r="T1" s="125"/>
    </row>
    <row r="2" spans="1:24" x14ac:dyDescent="0.2">
      <c r="B2" s="25"/>
      <c r="C2" s="25"/>
      <c r="D2" s="25"/>
      <c r="E2" s="25"/>
      <c r="H2" s="26"/>
      <c r="I2" s="26"/>
      <c r="J2" s="26"/>
      <c r="K2" s="26"/>
      <c r="L2" s="26"/>
      <c r="M2" s="26"/>
      <c r="N2" s="26"/>
      <c r="O2" s="26"/>
      <c r="P2" s="26"/>
      <c r="Q2" s="26"/>
      <c r="R2" s="26"/>
      <c r="S2" s="26"/>
      <c r="T2" s="26"/>
    </row>
    <row r="3" spans="1:24" x14ac:dyDescent="0.2">
      <c r="A3" s="126" t="s">
        <v>32</v>
      </c>
      <c r="B3" s="126"/>
      <c r="C3" s="126"/>
      <c r="D3" s="126"/>
      <c r="E3" s="126"/>
      <c r="F3" s="126"/>
      <c r="G3" s="126"/>
      <c r="H3" s="126"/>
      <c r="I3" s="126"/>
      <c r="J3" s="126"/>
      <c r="K3" s="126"/>
      <c r="L3" s="126"/>
      <c r="M3" s="126"/>
      <c r="N3" s="126"/>
      <c r="O3" s="126"/>
      <c r="P3" s="126"/>
      <c r="Q3" s="126"/>
      <c r="R3" s="126"/>
      <c r="S3" s="126"/>
      <c r="T3" s="126"/>
      <c r="U3" s="126"/>
    </row>
    <row r="4" spans="1:24" x14ac:dyDescent="0.2">
      <c r="A4" s="127" t="s">
        <v>68</v>
      </c>
      <c r="B4" s="127"/>
      <c r="C4" s="127"/>
      <c r="D4" s="127"/>
      <c r="E4" s="127"/>
      <c r="F4" s="127"/>
      <c r="G4" s="127"/>
      <c r="H4" s="127"/>
      <c r="I4" s="127"/>
      <c r="J4" s="127"/>
      <c r="K4" s="127"/>
      <c r="L4" s="127"/>
      <c r="M4" s="127"/>
      <c r="N4" s="127"/>
      <c r="O4" s="127"/>
      <c r="P4" s="127"/>
      <c r="Q4" s="127"/>
      <c r="R4" s="127"/>
      <c r="S4" s="127"/>
      <c r="T4" s="127"/>
      <c r="U4" s="127"/>
      <c r="V4" s="27"/>
      <c r="W4" s="27"/>
      <c r="X4" s="27"/>
    </row>
    <row r="5" spans="1:24" x14ac:dyDescent="0.2">
      <c r="A5" s="126" t="s">
        <v>129</v>
      </c>
      <c r="B5" s="126"/>
      <c r="C5" s="126"/>
      <c r="D5" s="126"/>
      <c r="E5" s="126"/>
      <c r="F5" s="126"/>
      <c r="G5" s="126"/>
      <c r="H5" s="126"/>
      <c r="I5" s="126"/>
      <c r="J5" s="126"/>
      <c r="K5" s="126"/>
      <c r="L5" s="126"/>
      <c r="M5" s="126"/>
      <c r="N5" s="126"/>
      <c r="O5" s="126"/>
      <c r="P5" s="126"/>
      <c r="Q5" s="126"/>
      <c r="R5" s="126"/>
      <c r="S5" s="126"/>
      <c r="T5" s="126"/>
      <c r="U5" s="126"/>
    </row>
    <row r="7" spans="1:24" ht="12" customHeight="1" x14ac:dyDescent="0.2">
      <c r="A7" s="128" t="s">
        <v>33</v>
      </c>
      <c r="B7" s="128" t="s">
        <v>34</v>
      </c>
      <c r="C7" s="121" t="s">
        <v>35</v>
      </c>
      <c r="D7" s="121" t="s">
        <v>36</v>
      </c>
      <c r="E7" s="121" t="s">
        <v>37</v>
      </c>
      <c r="F7" s="121" t="s">
        <v>38</v>
      </c>
      <c r="G7" s="121" t="s">
        <v>39</v>
      </c>
      <c r="H7" s="129" t="s">
        <v>40</v>
      </c>
      <c r="I7" s="130"/>
      <c r="J7" s="121" t="s">
        <v>41</v>
      </c>
      <c r="K7" s="121" t="s">
        <v>42</v>
      </c>
      <c r="L7" s="121" t="s">
        <v>43</v>
      </c>
      <c r="M7" s="121" t="s">
        <v>44</v>
      </c>
      <c r="N7" s="121" t="s">
        <v>45</v>
      </c>
      <c r="O7" s="121" t="s">
        <v>46</v>
      </c>
      <c r="P7" s="124" t="s">
        <v>133</v>
      </c>
      <c r="Q7" s="124" t="s">
        <v>134</v>
      </c>
      <c r="R7" s="121" t="s">
        <v>47</v>
      </c>
      <c r="S7" s="121" t="s">
        <v>48</v>
      </c>
      <c r="T7" s="117" t="s">
        <v>49</v>
      </c>
      <c r="U7" s="117"/>
    </row>
    <row r="8" spans="1:24" ht="24" customHeight="1" x14ac:dyDescent="0.2">
      <c r="A8" s="128"/>
      <c r="B8" s="128"/>
      <c r="C8" s="122"/>
      <c r="D8" s="122"/>
      <c r="E8" s="122"/>
      <c r="F8" s="122"/>
      <c r="G8" s="122"/>
      <c r="H8" s="131"/>
      <c r="I8" s="132"/>
      <c r="J8" s="122"/>
      <c r="K8" s="122"/>
      <c r="L8" s="122"/>
      <c r="M8" s="122"/>
      <c r="N8" s="122"/>
      <c r="O8" s="122"/>
      <c r="P8" s="124"/>
      <c r="Q8" s="124"/>
      <c r="R8" s="122"/>
      <c r="S8" s="122"/>
      <c r="T8" s="117"/>
      <c r="U8" s="117"/>
    </row>
    <row r="9" spans="1:24" ht="20.100000000000001" customHeight="1" x14ac:dyDescent="0.2">
      <c r="A9" s="128"/>
      <c r="B9" s="128"/>
      <c r="C9" s="123"/>
      <c r="D9" s="123"/>
      <c r="E9" s="123"/>
      <c r="F9" s="123"/>
      <c r="G9" s="123"/>
      <c r="H9" s="47" t="s">
        <v>50</v>
      </c>
      <c r="I9" s="47" t="s">
        <v>51</v>
      </c>
      <c r="J9" s="123"/>
      <c r="K9" s="123"/>
      <c r="L9" s="123"/>
      <c r="M9" s="123"/>
      <c r="N9" s="123"/>
      <c r="O9" s="123"/>
      <c r="P9" s="29" t="s">
        <v>52</v>
      </c>
      <c r="Q9" s="29" t="s">
        <v>53</v>
      </c>
      <c r="R9" s="123"/>
      <c r="S9" s="123"/>
      <c r="T9" s="30" t="s">
        <v>54</v>
      </c>
      <c r="U9" s="30" t="s">
        <v>55</v>
      </c>
    </row>
    <row r="10" spans="1:24" s="33" customFormat="1" ht="31.5" x14ac:dyDescent="0.25">
      <c r="A10" s="48"/>
      <c r="B10" s="49"/>
      <c r="C10" s="49"/>
      <c r="D10" s="57" t="s">
        <v>98</v>
      </c>
      <c r="E10" s="32" t="s">
        <v>56</v>
      </c>
      <c r="F10" s="58" t="s">
        <v>99</v>
      </c>
      <c r="G10" s="59" t="s">
        <v>100</v>
      </c>
      <c r="H10" s="32" t="s">
        <v>101</v>
      </c>
      <c r="I10" s="32" t="s">
        <v>102</v>
      </c>
      <c r="J10" s="60">
        <v>343000</v>
      </c>
      <c r="K10" s="60">
        <v>450000</v>
      </c>
      <c r="L10" s="60">
        <v>450000</v>
      </c>
      <c r="M10" s="32" t="s">
        <v>74</v>
      </c>
      <c r="N10" s="32" t="s">
        <v>75</v>
      </c>
      <c r="O10" s="32" t="s">
        <v>59</v>
      </c>
      <c r="P10" s="32" t="s">
        <v>60</v>
      </c>
      <c r="Q10" s="32" t="s">
        <v>76</v>
      </c>
      <c r="R10" s="31">
        <v>1</v>
      </c>
      <c r="S10" s="32" t="s">
        <v>61</v>
      </c>
      <c r="T10" s="98"/>
      <c r="U10" s="98"/>
    </row>
    <row r="11" spans="1:24" s="33" customFormat="1" ht="94.5" x14ac:dyDescent="0.25">
      <c r="A11" s="48"/>
      <c r="B11" s="49"/>
      <c r="C11" s="49"/>
      <c r="D11" s="57">
        <v>11700001</v>
      </c>
      <c r="E11" s="32" t="s">
        <v>69</v>
      </c>
      <c r="F11" s="58" t="s">
        <v>103</v>
      </c>
      <c r="G11" s="59" t="s">
        <v>104</v>
      </c>
      <c r="H11" s="32" t="s">
        <v>105</v>
      </c>
      <c r="I11" s="32" t="s">
        <v>106</v>
      </c>
      <c r="J11" s="60">
        <v>189500</v>
      </c>
      <c r="K11" s="60">
        <v>250000</v>
      </c>
      <c r="L11" s="60">
        <v>250000</v>
      </c>
      <c r="M11" s="32" t="s">
        <v>74</v>
      </c>
      <c r="N11" s="32" t="s">
        <v>75</v>
      </c>
      <c r="O11" s="32" t="s">
        <v>59</v>
      </c>
      <c r="P11" s="32" t="s">
        <v>60</v>
      </c>
      <c r="Q11" s="32" t="s">
        <v>60</v>
      </c>
      <c r="R11" s="31">
        <v>1</v>
      </c>
      <c r="S11" s="32" t="s">
        <v>61</v>
      </c>
      <c r="T11" s="98"/>
      <c r="U11" s="98"/>
    </row>
    <row r="12" spans="1:24" s="33" customFormat="1" ht="31.5" x14ac:dyDescent="0.25">
      <c r="A12" s="48"/>
      <c r="B12" s="49"/>
      <c r="C12" s="49"/>
      <c r="D12" s="57" t="s">
        <v>107</v>
      </c>
      <c r="E12" s="32" t="s">
        <v>56</v>
      </c>
      <c r="F12" s="58" t="s">
        <v>108</v>
      </c>
      <c r="G12" s="59" t="s">
        <v>100</v>
      </c>
      <c r="H12" s="32" t="s">
        <v>109</v>
      </c>
      <c r="I12" s="32" t="s">
        <v>110</v>
      </c>
      <c r="J12" s="60">
        <v>377000</v>
      </c>
      <c r="K12" s="60">
        <v>510000</v>
      </c>
      <c r="L12" s="60">
        <v>510000</v>
      </c>
      <c r="M12" s="32" t="s">
        <v>74</v>
      </c>
      <c r="N12" s="32" t="s">
        <v>75</v>
      </c>
      <c r="O12" s="32" t="s">
        <v>59</v>
      </c>
      <c r="P12" s="32" t="s">
        <v>60</v>
      </c>
      <c r="Q12" s="32" t="s">
        <v>76</v>
      </c>
      <c r="R12" s="31">
        <v>1</v>
      </c>
      <c r="S12" s="32" t="s">
        <v>61</v>
      </c>
      <c r="T12" s="98"/>
      <c r="U12" s="98"/>
    </row>
    <row r="13" spans="1:24" ht="31.5" x14ac:dyDescent="0.2">
      <c r="A13" s="48"/>
      <c r="B13" s="48"/>
      <c r="C13" s="48"/>
      <c r="D13" s="61">
        <v>21700022</v>
      </c>
      <c r="E13" s="32" t="s">
        <v>77</v>
      </c>
      <c r="F13" s="34" t="s">
        <v>111</v>
      </c>
      <c r="G13" s="59" t="s">
        <v>112</v>
      </c>
      <c r="H13" s="32" t="s">
        <v>113</v>
      </c>
      <c r="I13" s="32" t="s">
        <v>114</v>
      </c>
      <c r="J13" s="60">
        <v>111304.96000000001</v>
      </c>
      <c r="K13" s="60">
        <v>138018.16</v>
      </c>
      <c r="L13" s="60">
        <v>138018.16</v>
      </c>
      <c r="M13" s="32" t="s">
        <v>57</v>
      </c>
      <c r="N13" s="32" t="s">
        <v>75</v>
      </c>
      <c r="O13" s="32" t="s">
        <v>59</v>
      </c>
      <c r="P13" s="32" t="s">
        <v>60</v>
      </c>
      <c r="Q13" s="32" t="s">
        <v>60</v>
      </c>
      <c r="R13" s="31">
        <v>1</v>
      </c>
      <c r="S13" s="32" t="s">
        <v>61</v>
      </c>
      <c r="T13" s="98"/>
      <c r="U13" s="98"/>
    </row>
    <row r="14" spans="1:24" ht="42" x14ac:dyDescent="0.2">
      <c r="A14" s="48"/>
      <c r="B14" s="48"/>
      <c r="C14" s="48"/>
      <c r="D14" s="92">
        <v>11700001</v>
      </c>
      <c r="E14" s="53" t="s">
        <v>69</v>
      </c>
      <c r="F14" s="89" t="s">
        <v>103</v>
      </c>
      <c r="G14" s="89" t="s">
        <v>122</v>
      </c>
      <c r="H14" s="53" t="s">
        <v>123</v>
      </c>
      <c r="I14" s="53" t="s">
        <v>124</v>
      </c>
      <c r="J14" s="90">
        <v>17000</v>
      </c>
      <c r="K14" s="90">
        <v>23930</v>
      </c>
      <c r="L14" s="90">
        <v>173865</v>
      </c>
      <c r="M14" s="53" t="s">
        <v>96</v>
      </c>
      <c r="N14" s="53" t="s">
        <v>97</v>
      </c>
      <c r="O14" s="53" t="s">
        <v>59</v>
      </c>
      <c r="P14" s="53" t="s">
        <v>60</v>
      </c>
      <c r="Q14" s="53" t="s">
        <v>60</v>
      </c>
      <c r="R14" s="54">
        <v>1</v>
      </c>
      <c r="S14" s="53" t="s">
        <v>61</v>
      </c>
      <c r="T14" s="98"/>
      <c r="U14" s="98"/>
    </row>
    <row r="15" spans="1:24" ht="12.75" customHeight="1" thickBot="1" x14ac:dyDescent="0.25">
      <c r="A15" s="35"/>
      <c r="B15" s="35"/>
      <c r="C15" s="35"/>
      <c r="D15" s="35"/>
      <c r="E15" s="35"/>
      <c r="F15" s="35"/>
      <c r="G15" s="35"/>
      <c r="H15" s="35"/>
      <c r="I15" s="36" t="s">
        <v>62</v>
      </c>
      <c r="J15" s="36"/>
      <c r="K15" s="62">
        <f>SUM(K10:K14)</f>
        <v>1371948.16</v>
      </c>
      <c r="L15" s="38"/>
      <c r="M15" s="35"/>
      <c r="N15" s="35"/>
      <c r="O15" s="35"/>
      <c r="P15" s="39"/>
      <c r="Q15" s="39"/>
      <c r="R15" s="39"/>
      <c r="S15" s="40"/>
      <c r="T15" s="41"/>
      <c r="U15" s="40"/>
    </row>
    <row r="16" spans="1:24" ht="12.75" customHeight="1" x14ac:dyDescent="0.2">
      <c r="A16" s="35"/>
      <c r="B16" s="35"/>
      <c r="C16" s="35"/>
      <c r="D16" s="35"/>
      <c r="E16" s="35"/>
      <c r="F16" s="35"/>
      <c r="G16" s="35"/>
      <c r="H16" s="35"/>
      <c r="I16" s="36"/>
      <c r="J16" s="36"/>
      <c r="K16" s="42"/>
      <c r="L16" s="38"/>
      <c r="M16" s="35"/>
      <c r="N16" s="35"/>
      <c r="O16" s="35"/>
      <c r="P16" s="39"/>
      <c r="Q16" s="39"/>
      <c r="R16" s="39"/>
      <c r="S16" s="40"/>
      <c r="T16" s="41"/>
      <c r="U16" s="40"/>
    </row>
    <row r="17" spans="1:21" ht="18" customHeight="1" x14ac:dyDescent="0.2">
      <c r="A17" s="35"/>
      <c r="B17" s="35"/>
      <c r="C17" s="35"/>
      <c r="D17" s="35"/>
      <c r="E17" s="35"/>
      <c r="F17" s="35"/>
      <c r="G17" s="35"/>
      <c r="H17" s="35"/>
      <c r="I17" s="35"/>
      <c r="J17" s="35"/>
      <c r="K17" s="35"/>
      <c r="M17" s="35"/>
      <c r="N17" s="35"/>
      <c r="O17" s="35"/>
      <c r="R17" s="158"/>
      <c r="S17" s="158"/>
      <c r="T17" s="158"/>
      <c r="U17" s="158"/>
    </row>
    <row r="18" spans="1:21" ht="36.75" customHeight="1" x14ac:dyDescent="0.2">
      <c r="A18" s="35"/>
      <c r="B18" s="35"/>
      <c r="C18" s="35"/>
      <c r="D18" s="35"/>
      <c r="E18" s="35"/>
      <c r="F18" s="35"/>
      <c r="G18" s="35"/>
      <c r="H18" s="35"/>
      <c r="I18" s="35"/>
      <c r="J18" s="35"/>
      <c r="K18" s="35"/>
      <c r="L18" s="43"/>
      <c r="M18" s="35"/>
      <c r="N18" s="35"/>
      <c r="O18" s="35"/>
      <c r="R18" s="159"/>
      <c r="S18" s="159"/>
      <c r="T18" s="159"/>
      <c r="U18" s="159"/>
    </row>
    <row r="19" spans="1:21" ht="21" customHeight="1" x14ac:dyDescent="0.2">
      <c r="A19" s="35"/>
      <c r="B19" s="35"/>
      <c r="C19" s="35"/>
      <c r="D19" s="35"/>
      <c r="E19" s="35"/>
      <c r="F19" s="35"/>
      <c r="G19" s="35"/>
      <c r="H19" s="35"/>
      <c r="I19" s="35"/>
      <c r="J19" s="35"/>
      <c r="K19" s="35"/>
      <c r="L19" s="43"/>
      <c r="M19" s="44"/>
      <c r="N19" s="44"/>
      <c r="O19" s="44"/>
      <c r="R19" s="159"/>
      <c r="S19" s="159"/>
      <c r="T19" s="159"/>
      <c r="U19" s="159"/>
    </row>
    <row r="20" spans="1:21" x14ac:dyDescent="0.2">
      <c r="A20" s="35"/>
      <c r="B20" s="35"/>
      <c r="C20" s="35"/>
      <c r="D20" s="35"/>
      <c r="E20" s="35"/>
      <c r="F20" s="35"/>
      <c r="G20" s="35"/>
      <c r="H20" s="35"/>
      <c r="I20" s="35"/>
      <c r="J20" s="35"/>
      <c r="K20" s="35"/>
      <c r="L20" s="45"/>
      <c r="M20" s="35"/>
      <c r="N20" s="35"/>
      <c r="O20" s="35"/>
    </row>
    <row r="21" spans="1:21" x14ac:dyDescent="0.2">
      <c r="A21" s="116" t="s">
        <v>63</v>
      </c>
      <c r="B21" s="116"/>
      <c r="C21" s="116"/>
      <c r="D21" s="116"/>
      <c r="E21" s="116"/>
      <c r="F21" s="116"/>
      <c r="G21" s="116"/>
      <c r="H21" s="116"/>
      <c r="I21" s="116"/>
      <c r="J21" s="116"/>
      <c r="K21" s="116"/>
      <c r="L21" s="116"/>
      <c r="M21" s="116"/>
      <c r="N21" s="46"/>
      <c r="O21" s="46"/>
    </row>
    <row r="22" spans="1:21" x14ac:dyDescent="0.2">
      <c r="A22" s="116" t="s">
        <v>64</v>
      </c>
      <c r="B22" s="116"/>
      <c r="C22" s="116"/>
      <c r="D22" s="116"/>
      <c r="E22" s="116"/>
      <c r="F22" s="116"/>
      <c r="G22" s="116"/>
      <c r="H22" s="116"/>
      <c r="I22" s="116"/>
      <c r="J22" s="116"/>
      <c r="K22" s="116"/>
      <c r="L22" s="116"/>
      <c r="M22" s="116"/>
      <c r="N22" s="116"/>
      <c r="O22" s="116"/>
      <c r="P22" s="116"/>
      <c r="Q22" s="116"/>
      <c r="R22" s="116"/>
      <c r="S22" s="116"/>
      <c r="T22" s="116"/>
    </row>
    <row r="23" spans="1:21" x14ac:dyDescent="0.2">
      <c r="A23" s="116" t="s">
        <v>65</v>
      </c>
      <c r="B23" s="116"/>
      <c r="C23" s="116"/>
      <c r="D23" s="116"/>
      <c r="E23" s="116"/>
      <c r="F23" s="116"/>
      <c r="G23" s="116"/>
      <c r="H23" s="116"/>
      <c r="I23" s="116"/>
      <c r="J23" s="116"/>
      <c r="K23" s="116"/>
      <c r="L23" s="116"/>
      <c r="M23" s="116"/>
      <c r="N23" s="46"/>
      <c r="O23" s="46"/>
    </row>
    <row r="24" spans="1:21" x14ac:dyDescent="0.2">
      <c r="A24" s="46" t="s">
        <v>66</v>
      </c>
      <c r="B24" s="46"/>
      <c r="C24" s="46"/>
      <c r="D24" s="46"/>
      <c r="E24" s="46"/>
      <c r="F24" s="46"/>
      <c r="G24" s="46"/>
      <c r="H24" s="46"/>
      <c r="I24" s="46"/>
      <c r="J24" s="46"/>
      <c r="K24" s="46"/>
      <c r="L24" s="46"/>
      <c r="M24" s="46"/>
      <c r="N24" s="46"/>
      <c r="O24" s="46"/>
      <c r="P24" s="46"/>
      <c r="Q24" s="46"/>
      <c r="R24" s="46"/>
      <c r="S24" s="46"/>
      <c r="T24" s="46"/>
    </row>
    <row r="25" spans="1:21" x14ac:dyDescent="0.2">
      <c r="A25" s="116" t="s">
        <v>67</v>
      </c>
      <c r="B25" s="116"/>
      <c r="C25" s="116"/>
      <c r="D25" s="116"/>
      <c r="E25" s="116"/>
      <c r="F25" s="116"/>
      <c r="G25" s="116"/>
      <c r="H25" s="116"/>
      <c r="I25" s="116"/>
      <c r="J25" s="116"/>
      <c r="K25" s="116"/>
      <c r="L25" s="116"/>
      <c r="M25" s="116"/>
      <c r="N25" s="46"/>
      <c r="O25" s="46"/>
      <c r="P25" s="46"/>
      <c r="Q25" s="46"/>
      <c r="R25" s="46"/>
      <c r="S25" s="46"/>
      <c r="T25" s="46"/>
    </row>
    <row r="26" spans="1:21" s="96" customFormat="1" x14ac:dyDescent="0.2">
      <c r="A26" s="114" t="s">
        <v>131</v>
      </c>
      <c r="B26" s="114"/>
      <c r="C26" s="114"/>
      <c r="D26" s="114"/>
      <c r="E26" s="114"/>
      <c r="F26" s="114"/>
      <c r="G26" s="114"/>
      <c r="H26" s="114"/>
      <c r="I26" s="114"/>
      <c r="J26" s="114"/>
      <c r="K26" s="114"/>
      <c r="L26" s="114"/>
      <c r="M26" s="114"/>
      <c r="N26" s="95"/>
      <c r="O26" s="95"/>
      <c r="P26" s="95"/>
      <c r="Q26" s="95"/>
      <c r="R26" s="95"/>
      <c r="S26" s="95"/>
      <c r="T26" s="95"/>
    </row>
    <row r="27" spans="1:21" s="96" customFormat="1" ht="35.25" customHeight="1" x14ac:dyDescent="0.2">
      <c r="A27" s="115" t="s">
        <v>132</v>
      </c>
      <c r="B27" s="115"/>
      <c r="C27" s="115"/>
      <c r="D27" s="115"/>
      <c r="E27" s="115"/>
      <c r="F27" s="115"/>
      <c r="G27" s="115"/>
      <c r="H27" s="97"/>
      <c r="I27" s="97"/>
      <c r="J27" s="97"/>
      <c r="K27" s="97"/>
      <c r="L27" s="97"/>
      <c r="M27" s="97"/>
      <c r="N27" s="95"/>
      <c r="O27" s="95"/>
      <c r="P27" s="95"/>
      <c r="Q27" s="95"/>
      <c r="R27" s="95"/>
      <c r="S27" s="95"/>
      <c r="T27" s="95"/>
    </row>
  </sheetData>
  <protectedRanges>
    <protectedRange password="CF7A" sqref="D10:D12" name="Intervallo1"/>
    <protectedRange password="CF7A" sqref="F10:F12" name="Intervallo1_1"/>
    <protectedRange password="CF7A" sqref="G10:G11" name="Intervallo1_2"/>
    <protectedRange password="CF7A" sqref="J10:J11" name="Intervallo1_3"/>
    <protectedRange password="CF7A" sqref="K10:L11" name="Intervallo1_4"/>
    <protectedRange password="CF7A" sqref="D13" name="Intervallo1_6"/>
    <protectedRange password="CF7A" sqref="G13" name="Intervallo1_1_2"/>
    <protectedRange password="CF7A" sqref="J13" name="Intervallo1_2_2"/>
    <protectedRange password="CF7A" sqref="K13:L13" name="Intervallo1_3_2"/>
    <protectedRange password="CF7A" sqref="F14" name="Intervallo1_1_1"/>
    <protectedRange password="CF7A" sqref="D14" name="Intervallo1_6_1"/>
    <protectedRange password="CF7A" sqref="G14" name="Intervallo1_1_2_1"/>
    <protectedRange password="CF7A" sqref="J14" name="Intervallo1_2_2_1"/>
    <protectedRange password="CF7A" sqref="K14" name="Intervallo1_3_2_1"/>
  </protectedRanges>
  <mergeCells count="31">
    <mergeCell ref="H1:T1"/>
    <mergeCell ref="A3:U3"/>
    <mergeCell ref="A4:U4"/>
    <mergeCell ref="A5:U5"/>
    <mergeCell ref="A7:A9"/>
    <mergeCell ref="B7:B9"/>
    <mergeCell ref="C7:C9"/>
    <mergeCell ref="D7:D9"/>
    <mergeCell ref="E7:E9"/>
    <mergeCell ref="F7:F9"/>
    <mergeCell ref="H7:I8"/>
    <mergeCell ref="J7:J9"/>
    <mergeCell ref="K7:K9"/>
    <mergeCell ref="L7:L9"/>
    <mergeCell ref="M7:M9"/>
    <mergeCell ref="A26:M26"/>
    <mergeCell ref="A27:G27"/>
    <mergeCell ref="A25:M25"/>
    <mergeCell ref="T7:U8"/>
    <mergeCell ref="R17:U17"/>
    <mergeCell ref="R18:U19"/>
    <mergeCell ref="A21:M21"/>
    <mergeCell ref="A22:T22"/>
    <mergeCell ref="A23:M23"/>
    <mergeCell ref="N7:N9"/>
    <mergeCell ref="O7:O9"/>
    <mergeCell ref="P7:P8"/>
    <mergeCell ref="Q7:Q8"/>
    <mergeCell ref="R7:R9"/>
    <mergeCell ref="S7:S9"/>
    <mergeCell ref="G7:G9"/>
  </mergeCells>
  <printOptions horizontalCentered="1"/>
  <pageMargins left="0.23622047244094491" right="0.23622047244094491" top="0.74803149606299213" bottom="0.74803149606299213" header="0.51181102362204722" footer="0.31496062992125984"/>
  <pageSetup paperSize="8" scale="73" orientation="landscape" r:id="rId1"/>
  <headerFooter alignWithMargins="0">
    <oddFooter>&amp;CPagina &amp;P di &amp;N &amp;R&amp;A</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'\\entratead.finanze.it\NAS\Roma-L7I\dcamm\Gestione immobili e servizi tecnici\SERV.AMM\PIANI ANNUALI E TRIENNALI\PAL\PAL 2018\_APPROVAZIONE CdG_20171106\Lavorazione\FRIULI VENEZIA GIULIA\[PAL2018_Friuli Venezia Giulia.xlsx]Foglio1'!#REF!</xm:f>
          </x14:formula1>
          <xm:sqref>M10:M13</xm:sqref>
        </x14:dataValidation>
        <x14:dataValidation type="list" allowBlank="1" showInputMessage="1" showErrorMessage="1">
          <x14:formula1>
            <xm:f>'\\entratead.finanze.it\NAS\Roma-L7I\dcamm\Gestione immobili e servizi tecnici\SERV.AMM\PIANI ANNUALI E TRIENNALI\PAL\PAL 2018\_APPROVAZIONE CdG_20171106\Lavorazione\FRIULI VENEZIA GIULIA\[PAL2018_Friuli Venezia Giulia.xlsx]Foglio1'!#REF!</xm:f>
          </x14:formula1>
          <xm:sqref>N10:Q13 S10:S14 E10:E14 M14:Q14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23"/>
  <sheetViews>
    <sheetView tabSelected="1" view="pageBreakPreview" topLeftCell="H2" zoomScale="95" zoomScaleNormal="95" zoomScaleSheetLayoutView="95" workbookViewId="0">
      <pane ySplit="8" topLeftCell="A10" activePane="bottomLeft" state="frozen"/>
      <selection activeCell="O26" sqref="O26"/>
      <selection pane="bottomLeft" activeCell="T10" sqref="T10:U10"/>
    </sheetView>
  </sheetViews>
  <sheetFormatPr defaultRowHeight="12.75" x14ac:dyDescent="0.2"/>
  <cols>
    <col min="1" max="1" width="7.7109375" style="23" customWidth="1"/>
    <col min="2" max="2" width="11.7109375" style="23" customWidth="1"/>
    <col min="3" max="3" width="6.140625" style="23" customWidth="1"/>
    <col min="4" max="4" width="10.7109375" style="23" customWidth="1"/>
    <col min="5" max="5" width="15.7109375" style="23" customWidth="1"/>
    <col min="6" max="6" width="25.7109375" style="23" customWidth="1"/>
    <col min="7" max="7" width="30.7109375" style="23" customWidth="1"/>
    <col min="8" max="10" width="10.7109375" style="23" customWidth="1"/>
    <col min="11" max="12" width="12.7109375" style="23" customWidth="1"/>
    <col min="13" max="13" width="13.7109375" style="23" customWidth="1"/>
    <col min="14" max="14" width="14.7109375" style="23" customWidth="1"/>
    <col min="15" max="15" width="12.7109375" style="23" customWidth="1"/>
    <col min="16" max="16" width="9.7109375" style="24" customWidth="1"/>
    <col min="17" max="17" width="12.28515625" style="24" customWidth="1"/>
    <col min="18" max="18" width="8.7109375" style="24" customWidth="1"/>
    <col min="19" max="19" width="13.7109375" style="24" customWidth="1"/>
    <col min="20" max="21" width="10.7109375" style="24" customWidth="1"/>
    <col min="22" max="16384" width="9.140625" style="24"/>
  </cols>
  <sheetData>
    <row r="1" spans="1:24" x14ac:dyDescent="0.2">
      <c r="H1" s="125"/>
      <c r="I1" s="125"/>
      <c r="J1" s="125"/>
      <c r="K1" s="125"/>
      <c r="L1" s="125"/>
      <c r="M1" s="125"/>
      <c r="N1" s="125"/>
      <c r="O1" s="125"/>
      <c r="P1" s="125"/>
      <c r="Q1" s="125"/>
      <c r="R1" s="125"/>
      <c r="S1" s="125"/>
      <c r="T1" s="125"/>
    </row>
    <row r="2" spans="1:24" x14ac:dyDescent="0.2">
      <c r="B2" s="25"/>
      <c r="C2" s="25"/>
      <c r="D2" s="25"/>
      <c r="E2" s="25"/>
      <c r="H2" s="26"/>
      <c r="I2" s="26"/>
      <c r="J2" s="26"/>
      <c r="K2" s="26"/>
      <c r="L2" s="26"/>
      <c r="M2" s="26"/>
      <c r="N2" s="26"/>
      <c r="O2" s="26"/>
      <c r="P2" s="26"/>
      <c r="Q2" s="26"/>
      <c r="R2" s="26"/>
      <c r="S2" s="26"/>
      <c r="T2" s="26"/>
    </row>
    <row r="3" spans="1:24" x14ac:dyDescent="0.2">
      <c r="A3" s="126" t="s">
        <v>32</v>
      </c>
      <c r="B3" s="126"/>
      <c r="C3" s="126"/>
      <c r="D3" s="126"/>
      <c r="E3" s="126"/>
      <c r="F3" s="126"/>
      <c r="G3" s="126"/>
      <c r="H3" s="126"/>
      <c r="I3" s="126"/>
      <c r="J3" s="126"/>
      <c r="K3" s="126"/>
      <c r="L3" s="126"/>
      <c r="M3" s="126"/>
      <c r="N3" s="126"/>
      <c r="O3" s="126"/>
      <c r="P3" s="126"/>
      <c r="Q3" s="126"/>
      <c r="R3" s="126"/>
      <c r="S3" s="126"/>
      <c r="T3" s="126"/>
      <c r="U3" s="126"/>
    </row>
    <row r="4" spans="1:24" x14ac:dyDescent="0.2">
      <c r="A4" s="127" t="s">
        <v>68</v>
      </c>
      <c r="B4" s="127"/>
      <c r="C4" s="127"/>
      <c r="D4" s="127"/>
      <c r="E4" s="127"/>
      <c r="F4" s="127"/>
      <c r="G4" s="127"/>
      <c r="H4" s="127"/>
      <c r="I4" s="127"/>
      <c r="J4" s="127"/>
      <c r="K4" s="127"/>
      <c r="L4" s="127"/>
      <c r="M4" s="127"/>
      <c r="N4" s="127"/>
      <c r="O4" s="127"/>
      <c r="P4" s="127"/>
      <c r="Q4" s="127"/>
      <c r="R4" s="127"/>
      <c r="S4" s="127"/>
      <c r="T4" s="127"/>
      <c r="U4" s="127"/>
      <c r="V4" s="27"/>
      <c r="W4" s="27"/>
      <c r="X4" s="27"/>
    </row>
    <row r="5" spans="1:24" x14ac:dyDescent="0.2">
      <c r="A5" s="126" t="s">
        <v>130</v>
      </c>
      <c r="B5" s="126"/>
      <c r="C5" s="126"/>
      <c r="D5" s="126"/>
      <c r="E5" s="126"/>
      <c r="F5" s="126"/>
      <c r="G5" s="126"/>
      <c r="H5" s="126"/>
      <c r="I5" s="126"/>
      <c r="J5" s="126"/>
      <c r="K5" s="126"/>
      <c r="L5" s="126"/>
      <c r="M5" s="126"/>
      <c r="N5" s="126"/>
      <c r="O5" s="126"/>
      <c r="P5" s="126"/>
      <c r="Q5" s="126"/>
      <c r="R5" s="126"/>
      <c r="S5" s="126"/>
      <c r="T5" s="126"/>
      <c r="U5" s="126"/>
    </row>
    <row r="7" spans="1:24" ht="12" customHeight="1" x14ac:dyDescent="0.2">
      <c r="A7" s="151" t="s">
        <v>33</v>
      </c>
      <c r="B7" s="151" t="s">
        <v>34</v>
      </c>
      <c r="C7" s="148" t="s">
        <v>35</v>
      </c>
      <c r="D7" s="148" t="s">
        <v>36</v>
      </c>
      <c r="E7" s="121" t="s">
        <v>37</v>
      </c>
      <c r="F7" s="121" t="s">
        <v>38</v>
      </c>
      <c r="G7" s="121" t="s">
        <v>39</v>
      </c>
      <c r="H7" s="154" t="s">
        <v>40</v>
      </c>
      <c r="I7" s="155"/>
      <c r="J7" s="148" t="s">
        <v>41</v>
      </c>
      <c r="K7" s="148" t="s">
        <v>42</v>
      </c>
      <c r="L7" s="148" t="s">
        <v>43</v>
      </c>
      <c r="M7" s="148" t="s">
        <v>44</v>
      </c>
      <c r="N7" s="148" t="s">
        <v>45</v>
      </c>
      <c r="O7" s="148" t="s">
        <v>46</v>
      </c>
      <c r="P7" s="124" t="s">
        <v>133</v>
      </c>
      <c r="Q7" s="124" t="s">
        <v>134</v>
      </c>
      <c r="R7" s="148" t="s">
        <v>47</v>
      </c>
      <c r="S7" s="148" t="s">
        <v>48</v>
      </c>
      <c r="T7" s="152" t="s">
        <v>49</v>
      </c>
      <c r="U7" s="152"/>
    </row>
    <row r="8" spans="1:24" ht="24" customHeight="1" x14ac:dyDescent="0.2">
      <c r="A8" s="151"/>
      <c r="B8" s="151"/>
      <c r="C8" s="149"/>
      <c r="D8" s="149"/>
      <c r="E8" s="122"/>
      <c r="F8" s="122"/>
      <c r="G8" s="122"/>
      <c r="H8" s="156"/>
      <c r="I8" s="157"/>
      <c r="J8" s="149"/>
      <c r="K8" s="149"/>
      <c r="L8" s="149"/>
      <c r="M8" s="149"/>
      <c r="N8" s="149"/>
      <c r="O8" s="149"/>
      <c r="P8" s="124"/>
      <c r="Q8" s="124"/>
      <c r="R8" s="149"/>
      <c r="S8" s="149"/>
      <c r="T8" s="152"/>
      <c r="U8" s="152"/>
    </row>
    <row r="9" spans="1:24" ht="20.100000000000001" customHeight="1" x14ac:dyDescent="0.2">
      <c r="A9" s="151"/>
      <c r="B9" s="151"/>
      <c r="C9" s="150"/>
      <c r="D9" s="150"/>
      <c r="E9" s="123"/>
      <c r="F9" s="123"/>
      <c r="G9" s="123"/>
      <c r="H9" s="28" t="s">
        <v>50</v>
      </c>
      <c r="I9" s="28" t="s">
        <v>51</v>
      </c>
      <c r="J9" s="150"/>
      <c r="K9" s="150"/>
      <c r="L9" s="150"/>
      <c r="M9" s="150"/>
      <c r="N9" s="150"/>
      <c r="O9" s="150"/>
      <c r="P9" s="29" t="s">
        <v>52</v>
      </c>
      <c r="Q9" s="29" t="s">
        <v>53</v>
      </c>
      <c r="R9" s="150"/>
      <c r="S9" s="150"/>
      <c r="T9" s="30" t="s">
        <v>54</v>
      </c>
      <c r="U9" s="30" t="s">
        <v>55</v>
      </c>
    </row>
    <row r="10" spans="1:24" s="33" customFormat="1" ht="82.5" customHeight="1" thickBot="1" x14ac:dyDescent="0.3">
      <c r="A10" s="48"/>
      <c r="B10" s="49"/>
      <c r="C10" s="49"/>
      <c r="D10" s="87">
        <v>22000053</v>
      </c>
      <c r="E10" s="53" t="s">
        <v>77</v>
      </c>
      <c r="F10" s="86" t="s">
        <v>115</v>
      </c>
      <c r="G10" s="89" t="s">
        <v>116</v>
      </c>
      <c r="H10" s="53" t="s">
        <v>117</v>
      </c>
      <c r="I10" s="53" t="s">
        <v>118</v>
      </c>
      <c r="J10" s="90">
        <v>749836.93</v>
      </c>
      <c r="K10" s="90">
        <v>1015200</v>
      </c>
      <c r="L10" s="90">
        <v>1015200</v>
      </c>
      <c r="M10" s="53" t="s">
        <v>57</v>
      </c>
      <c r="N10" s="53" t="s">
        <v>58</v>
      </c>
      <c r="O10" s="53" t="s">
        <v>59</v>
      </c>
      <c r="P10" s="53" t="s">
        <v>60</v>
      </c>
      <c r="Q10" s="53" t="s">
        <v>60</v>
      </c>
      <c r="R10" s="54">
        <v>1</v>
      </c>
      <c r="S10" s="53" t="s">
        <v>61</v>
      </c>
      <c r="T10" s="98"/>
      <c r="U10" s="98"/>
    </row>
    <row r="11" spans="1:24" ht="12.75" customHeight="1" thickBot="1" x14ac:dyDescent="0.25">
      <c r="A11" s="35"/>
      <c r="B11" s="35"/>
      <c r="C11" s="35"/>
      <c r="D11" s="35"/>
      <c r="E11" s="35"/>
      <c r="F11" s="35"/>
      <c r="G11" s="35"/>
      <c r="H11" s="35"/>
      <c r="I11" s="36" t="s">
        <v>62</v>
      </c>
      <c r="J11" s="36"/>
      <c r="K11" s="37">
        <f>SUM(K10)</f>
        <v>1015200</v>
      </c>
      <c r="L11" s="38"/>
      <c r="M11" s="35"/>
      <c r="N11" s="35"/>
      <c r="O11" s="35"/>
      <c r="P11" s="39"/>
      <c r="Q11" s="39"/>
      <c r="R11" s="39"/>
      <c r="S11" s="40"/>
      <c r="T11" s="41"/>
      <c r="U11" s="40"/>
    </row>
    <row r="12" spans="1:24" ht="12.75" customHeight="1" x14ac:dyDescent="0.2">
      <c r="A12" s="35"/>
      <c r="B12" s="35"/>
      <c r="C12" s="35"/>
      <c r="D12" s="35"/>
      <c r="E12" s="35"/>
      <c r="F12" s="35"/>
      <c r="G12" s="35"/>
      <c r="H12" s="35"/>
      <c r="I12" s="36"/>
      <c r="J12" s="36"/>
      <c r="K12" s="42"/>
      <c r="L12" s="38"/>
      <c r="M12" s="35"/>
      <c r="N12" s="35"/>
      <c r="O12" s="35"/>
      <c r="P12" s="39"/>
      <c r="Q12" s="39"/>
      <c r="R12" s="39"/>
      <c r="S12" s="40"/>
      <c r="T12" s="41"/>
      <c r="U12" s="40"/>
    </row>
    <row r="13" spans="1:24" ht="12.75" customHeight="1" x14ac:dyDescent="0.2">
      <c r="A13" s="35"/>
      <c r="B13" s="35"/>
      <c r="C13" s="35"/>
      <c r="D13" s="35"/>
      <c r="E13" s="35"/>
      <c r="F13" s="35"/>
      <c r="G13" s="35"/>
      <c r="H13" s="35"/>
      <c r="I13" s="35"/>
      <c r="J13" s="35"/>
      <c r="K13" s="35"/>
      <c r="M13" s="35"/>
      <c r="N13" s="35"/>
      <c r="O13" s="35"/>
      <c r="S13" s="118"/>
      <c r="T13" s="118"/>
      <c r="U13" s="118"/>
    </row>
    <row r="14" spans="1:24" ht="12.75" customHeight="1" x14ac:dyDescent="0.2">
      <c r="A14" s="35"/>
      <c r="B14" s="35"/>
      <c r="C14" s="35"/>
      <c r="D14" s="35"/>
      <c r="E14" s="35"/>
      <c r="F14" s="35"/>
      <c r="G14" s="35"/>
      <c r="H14" s="35"/>
      <c r="I14" s="35"/>
      <c r="J14" s="35"/>
      <c r="K14" s="35"/>
      <c r="L14" s="43"/>
      <c r="M14" s="35"/>
      <c r="N14" s="35"/>
      <c r="O14" s="35"/>
      <c r="S14" s="153"/>
      <c r="T14" s="153"/>
      <c r="U14" s="153"/>
    </row>
    <row r="15" spans="1:24" ht="12.75" customHeight="1" x14ac:dyDescent="0.2">
      <c r="A15" s="35"/>
      <c r="B15" s="35"/>
      <c r="C15" s="35"/>
      <c r="D15" s="35"/>
      <c r="E15" s="35"/>
      <c r="F15" s="35"/>
      <c r="G15" s="35"/>
      <c r="H15" s="35"/>
      <c r="I15" s="35"/>
      <c r="J15" s="35"/>
      <c r="K15" s="35"/>
      <c r="L15" s="43"/>
      <c r="M15" s="44"/>
      <c r="N15" s="44"/>
      <c r="O15" s="44"/>
      <c r="S15" s="52"/>
      <c r="T15" s="52"/>
      <c r="U15" s="52"/>
    </row>
    <row r="16" spans="1:24" ht="12.75" customHeight="1" x14ac:dyDescent="0.2">
      <c r="A16" s="35"/>
      <c r="B16" s="35"/>
      <c r="C16" s="35"/>
      <c r="D16" s="35"/>
      <c r="E16" s="35"/>
      <c r="F16" s="35"/>
      <c r="G16" s="35"/>
      <c r="H16" s="35"/>
      <c r="I16" s="35"/>
      <c r="J16" s="35"/>
      <c r="K16" s="35"/>
      <c r="L16" s="45"/>
      <c r="M16" s="35"/>
      <c r="N16" s="35"/>
      <c r="O16" s="35"/>
    </row>
    <row r="17" spans="1:20" x14ac:dyDescent="0.2">
      <c r="A17" s="116" t="s">
        <v>63</v>
      </c>
      <c r="B17" s="116"/>
      <c r="C17" s="116"/>
      <c r="D17" s="116"/>
      <c r="E17" s="116"/>
      <c r="F17" s="116"/>
      <c r="G17" s="116"/>
      <c r="H17" s="116"/>
      <c r="I17" s="116"/>
      <c r="J17" s="116"/>
      <c r="K17" s="116"/>
      <c r="L17" s="116"/>
      <c r="M17" s="116"/>
      <c r="N17" s="46"/>
      <c r="O17" s="46"/>
    </row>
    <row r="18" spans="1:20" x14ac:dyDescent="0.2">
      <c r="A18" s="116" t="s">
        <v>64</v>
      </c>
      <c r="B18" s="116"/>
      <c r="C18" s="116"/>
      <c r="D18" s="116"/>
      <c r="E18" s="116"/>
      <c r="F18" s="116"/>
      <c r="G18" s="116"/>
      <c r="H18" s="116"/>
      <c r="I18" s="116"/>
      <c r="J18" s="116"/>
      <c r="K18" s="116"/>
      <c r="L18" s="116"/>
      <c r="M18" s="116"/>
      <c r="N18" s="116"/>
      <c r="O18" s="116"/>
      <c r="P18" s="116"/>
      <c r="Q18" s="116"/>
      <c r="R18" s="116"/>
      <c r="S18" s="116"/>
      <c r="T18" s="116"/>
    </row>
    <row r="19" spans="1:20" x14ac:dyDescent="0.2">
      <c r="A19" s="116" t="s">
        <v>65</v>
      </c>
      <c r="B19" s="116"/>
      <c r="C19" s="116"/>
      <c r="D19" s="116"/>
      <c r="E19" s="116"/>
      <c r="F19" s="116"/>
      <c r="G19" s="116"/>
      <c r="H19" s="116"/>
      <c r="I19" s="116"/>
      <c r="J19" s="116"/>
      <c r="K19" s="116"/>
      <c r="L19" s="116"/>
      <c r="M19" s="116"/>
      <c r="N19" s="46"/>
      <c r="O19" s="46"/>
    </row>
    <row r="20" spans="1:20" x14ac:dyDescent="0.2">
      <c r="A20" s="46" t="s">
        <v>66</v>
      </c>
      <c r="B20" s="46"/>
      <c r="C20" s="46"/>
      <c r="D20" s="46"/>
      <c r="E20" s="46"/>
      <c r="F20" s="46"/>
      <c r="G20" s="46"/>
      <c r="H20" s="46"/>
      <c r="I20" s="46"/>
      <c r="J20" s="46"/>
      <c r="K20" s="46"/>
      <c r="L20" s="46"/>
      <c r="M20" s="46"/>
      <c r="N20" s="46"/>
      <c r="O20" s="46"/>
      <c r="P20" s="46"/>
      <c r="Q20" s="46"/>
      <c r="R20" s="46"/>
      <c r="S20" s="46"/>
      <c r="T20" s="46"/>
    </row>
    <row r="21" spans="1:20" x14ac:dyDescent="0.2">
      <c r="A21" s="116" t="s">
        <v>67</v>
      </c>
      <c r="B21" s="116"/>
      <c r="C21" s="116"/>
      <c r="D21" s="116"/>
      <c r="E21" s="116"/>
      <c r="F21" s="116"/>
      <c r="G21" s="116"/>
      <c r="H21" s="116"/>
      <c r="I21" s="116"/>
      <c r="J21" s="116"/>
      <c r="K21" s="116"/>
      <c r="L21" s="116"/>
      <c r="M21" s="116"/>
      <c r="N21" s="46"/>
      <c r="O21" s="46"/>
      <c r="P21" s="46"/>
      <c r="Q21" s="46"/>
      <c r="R21" s="46"/>
      <c r="S21" s="46"/>
      <c r="T21" s="46"/>
    </row>
    <row r="22" spans="1:20" s="96" customFormat="1" x14ac:dyDescent="0.2">
      <c r="A22" s="114" t="s">
        <v>131</v>
      </c>
      <c r="B22" s="114"/>
      <c r="C22" s="114"/>
      <c r="D22" s="114"/>
      <c r="E22" s="114"/>
      <c r="F22" s="114"/>
      <c r="G22" s="114"/>
      <c r="H22" s="114"/>
      <c r="I22" s="114"/>
      <c r="J22" s="114"/>
      <c r="K22" s="114"/>
      <c r="L22" s="114"/>
      <c r="M22" s="114"/>
      <c r="N22" s="95"/>
      <c r="O22" s="95"/>
      <c r="P22" s="95"/>
      <c r="Q22" s="95"/>
      <c r="R22" s="95"/>
      <c r="S22" s="95"/>
      <c r="T22" s="95"/>
    </row>
    <row r="23" spans="1:20" s="96" customFormat="1" ht="35.25" customHeight="1" x14ac:dyDescent="0.2">
      <c r="A23" s="115" t="s">
        <v>132</v>
      </c>
      <c r="B23" s="115"/>
      <c r="C23" s="115"/>
      <c r="D23" s="115"/>
      <c r="E23" s="115"/>
      <c r="F23" s="115"/>
      <c r="G23" s="115"/>
      <c r="H23" s="97"/>
      <c r="I23" s="97"/>
      <c r="J23" s="97"/>
      <c r="K23" s="97"/>
      <c r="L23" s="97"/>
      <c r="M23" s="97"/>
      <c r="N23" s="95"/>
      <c r="O23" s="95"/>
      <c r="P23" s="95"/>
      <c r="Q23" s="95"/>
      <c r="R23" s="95"/>
      <c r="S23" s="95"/>
      <c r="T23" s="95"/>
    </row>
  </sheetData>
  <protectedRanges>
    <protectedRange password="CF7A" sqref="D10" name="Intervallo1_1"/>
    <protectedRange password="CF7A" sqref="G10" name="Intervallo1_1_2"/>
    <protectedRange password="CF7A" sqref="H10" name="Intervallo1_2"/>
    <protectedRange password="CF7A" sqref="J10:L10" name="Intervallo1_3"/>
  </protectedRanges>
  <mergeCells count="31">
    <mergeCell ref="H1:T1"/>
    <mergeCell ref="A3:U3"/>
    <mergeCell ref="A4:U4"/>
    <mergeCell ref="A5:U5"/>
    <mergeCell ref="A7:A9"/>
    <mergeCell ref="B7:B9"/>
    <mergeCell ref="C7:C9"/>
    <mergeCell ref="D7:D9"/>
    <mergeCell ref="E7:E9"/>
    <mergeCell ref="F7:F9"/>
    <mergeCell ref="H7:I8"/>
    <mergeCell ref="J7:J9"/>
    <mergeCell ref="K7:K9"/>
    <mergeCell ref="L7:L9"/>
    <mergeCell ref="M7:M9"/>
    <mergeCell ref="A22:M22"/>
    <mergeCell ref="A23:G23"/>
    <mergeCell ref="A21:M21"/>
    <mergeCell ref="T7:U8"/>
    <mergeCell ref="S13:U13"/>
    <mergeCell ref="S14:U14"/>
    <mergeCell ref="A17:M17"/>
    <mergeCell ref="A18:T18"/>
    <mergeCell ref="A19:M19"/>
    <mergeCell ref="N7:N9"/>
    <mergeCell ref="O7:O9"/>
    <mergeCell ref="P7:P8"/>
    <mergeCell ref="Q7:Q8"/>
    <mergeCell ref="R7:R9"/>
    <mergeCell ref="S7:S9"/>
    <mergeCell ref="G7:G9"/>
  </mergeCells>
  <printOptions horizontalCentered="1"/>
  <pageMargins left="0.23622047244094491" right="0.23622047244094491" top="0.74803149606299213" bottom="0.74803149606299213" header="0.51181102362204722" footer="0.31496062992125984"/>
  <pageSetup paperSize="8" scale="74" orientation="landscape" r:id="rId1"/>
  <headerFooter alignWithMargins="0">
    <oddFooter>&amp;CPagina &amp;P di &amp;N &amp;R&amp;A</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'\\entratead.finanze.it\NAS\Roma-L7I\dcamm\Gestione immobili e servizi tecnici\SERV.AMM\PIANI ANNUALI E TRIENNALI\PAL\PAL 2018\_APPROVAZIONE CdG_20171106\Lavorazione\FRIULI VENEZIA GIULIA\[PAL2018_Friuli Venezia Giulia.xlsx]Foglio1'!#REF!</xm:f>
          </x14:formula1>
          <xm:sqref>S10 E10 M10:Q10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8</vt:i4>
      </vt:variant>
      <vt:variant>
        <vt:lpstr>Intervalli denominati</vt:lpstr>
      </vt:variant>
      <vt:variant>
        <vt:i4>14</vt:i4>
      </vt:variant>
    </vt:vector>
  </HeadingPairs>
  <TitlesOfParts>
    <vt:vector size="22" baseType="lpstr">
      <vt:lpstr>RiepilogoTOTLavoriAdE</vt:lpstr>
      <vt:lpstr>CALABRIA_AdE</vt:lpstr>
      <vt:lpstr>CAMPANIA_AdE</vt:lpstr>
      <vt:lpstr>FRIULI_AdE</vt:lpstr>
      <vt:lpstr>LIGURIA_AdE</vt:lpstr>
      <vt:lpstr>PIEMONTE_AdE</vt:lpstr>
      <vt:lpstr>PUGLIA_AdE</vt:lpstr>
      <vt:lpstr>SICILIA_AdE</vt:lpstr>
      <vt:lpstr>CALABRIA_AdE!Area_stampa</vt:lpstr>
      <vt:lpstr>CAMPANIA_AdE!Area_stampa</vt:lpstr>
      <vt:lpstr>FRIULI_AdE!Area_stampa</vt:lpstr>
      <vt:lpstr>LIGURIA_AdE!Area_stampa</vt:lpstr>
      <vt:lpstr>PIEMONTE_AdE!Area_stampa</vt:lpstr>
      <vt:lpstr>PUGLIA_AdE!Area_stampa</vt:lpstr>
      <vt:lpstr>SICILIA_AdE!Area_stampa</vt:lpstr>
      <vt:lpstr>CALABRIA_AdE!Titoli_stampa</vt:lpstr>
      <vt:lpstr>CAMPANIA_AdE!Titoli_stampa</vt:lpstr>
      <vt:lpstr>FRIULI_AdE!Titoli_stampa</vt:lpstr>
      <vt:lpstr>LIGURIA_AdE!Titoli_stampa</vt:lpstr>
      <vt:lpstr>PIEMONTE_AdE!Titoli_stampa</vt:lpstr>
      <vt:lpstr>PUGLIA_AdE!Titoli_stampa</vt:lpstr>
      <vt:lpstr>SICILIA_AdE!Titoli_stampa</vt:lpstr>
    </vt:vector>
  </TitlesOfParts>
  <Company>Agenzia delle Entrate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salvatore.merra@agenziaentrate.it</dc:creator>
  <cp:lastModifiedBy>MERRA SALVATORE</cp:lastModifiedBy>
  <cp:lastPrinted>2017-12-13T16:06:10Z</cp:lastPrinted>
  <dcterms:created xsi:type="dcterms:W3CDTF">2015-09-29T13:42:48Z</dcterms:created>
  <dcterms:modified xsi:type="dcterms:W3CDTF">2021-05-12T14:54:45Z</dcterms:modified>
</cp:coreProperties>
</file>