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580" windowHeight="5790" tabRatio="607" activeTab="0"/>
  </bookViews>
  <sheets>
    <sheet name="attestazione file" sheetId="1" r:id="rId1"/>
    <sheet name="attestazione CUR 2015" sheetId="2" r:id="rId2"/>
    <sheet name="MOTIVI DI SCARTO" sheetId="3" r:id="rId3"/>
  </sheets>
  <definedNames>
    <definedName name="_xlnm.Print_Titles" localSheetId="1">'attestazione CUR 2015'!$1:$1</definedName>
    <definedName name="_xlnm.Print_Titles" localSheetId="0">'attestazione file'!$1:$1</definedName>
  </definedNames>
  <calcPr fullCalcOnLoad="1"/>
</workbook>
</file>

<file path=xl/sharedStrings.xml><?xml version="1.0" encoding="utf-8"?>
<sst xmlns="http://schemas.openxmlformats.org/spreadsheetml/2006/main" count="336" uniqueCount="158">
  <si>
    <t>CAMPO</t>
  </si>
  <si>
    <t>DESCRIZIONE</t>
  </si>
  <si>
    <t>POSIZIONE</t>
  </si>
  <si>
    <t>NOTE</t>
  </si>
  <si>
    <t>NU</t>
  </si>
  <si>
    <t>CONFIGURAZIONE</t>
  </si>
  <si>
    <t>Protocollo dell'invio</t>
  </si>
  <si>
    <t>Tipo record</t>
  </si>
  <si>
    <t>AN</t>
  </si>
  <si>
    <t>Non utilizzato</t>
  </si>
  <si>
    <t>Codice fornitura</t>
  </si>
  <si>
    <t>Formato aaaa/mm/gg</t>
  </si>
  <si>
    <t>Data di ricezione del file</t>
  </si>
  <si>
    <t>Ora di ricezione del file</t>
  </si>
  <si>
    <t>Formato hh/mm/ss</t>
  </si>
  <si>
    <t>Data di produzione delle ricevute</t>
  </si>
  <si>
    <t>Tipo utente</t>
  </si>
  <si>
    <t>Codice fiscale dell'utente</t>
  </si>
  <si>
    <t>Progressivo sede</t>
  </si>
  <si>
    <t>Denominazione utente</t>
  </si>
  <si>
    <t xml:space="preserve"> </t>
  </si>
  <si>
    <t>Tipo utente delegato</t>
  </si>
  <si>
    <t>Codice fiscale utente delegato</t>
  </si>
  <si>
    <t>Progressivo sede delegato</t>
  </si>
  <si>
    <t>Denominazione utente delegato</t>
  </si>
  <si>
    <t>Nome del file</t>
  </si>
  <si>
    <t>Campo utente</t>
  </si>
  <si>
    <t>Numero record</t>
  </si>
  <si>
    <t>Numero record ricevuti</t>
  </si>
  <si>
    <t>Valore totale</t>
  </si>
  <si>
    <t>Descrizione del motivo di scarto della fornitura</t>
  </si>
  <si>
    <t>Tipo invio</t>
  </si>
  <si>
    <t>Versione software di controllo</t>
  </si>
  <si>
    <t>Data software di controllo</t>
  </si>
  <si>
    <t>Formato gg/mm/aaaa</t>
  </si>
  <si>
    <t>Progressivo record</t>
  </si>
  <si>
    <t>Codice fiscale del contribuente</t>
  </si>
  <si>
    <t>Firma dell'intermediario</t>
  </si>
  <si>
    <t>File di prova</t>
  </si>
  <si>
    <t>Vale zero</t>
  </si>
  <si>
    <t>Valore presente nel campo 3 del record di testa del file cui si riferisce l'attestazione</t>
  </si>
  <si>
    <t>Progressivo  della dichiarazione all'interno del file</t>
  </si>
  <si>
    <t>Valore associato alla chiave di accesso utilizzata al momento dell'invio</t>
  </si>
  <si>
    <t>Valore risultante dall'attestazione di iscrizione dell'utente che autentica il file; nel caso di Banche o Poste che si avvalgono di soggetti delegati è il valore associato al codice fiscale dell'utente presente nel record di testa del file</t>
  </si>
  <si>
    <t>Valore risultante associato al codice fiscale dell'utente che autentica il file; nel caso di Banche o Poste che si avvalgono di soggetti delegati è il valore associato al codice fiscale dell'utente presente nel record di testa del file</t>
  </si>
  <si>
    <t>Valore risultante dall'analogo campo del record di testa del file ricevuto</t>
  </si>
  <si>
    <t>Vale "1" se il file è stato trasmesso in via sperimentale (file di prova)</t>
  </si>
  <si>
    <t>Valore calcolato</t>
  </si>
  <si>
    <t>Elemento 2</t>
  </si>
  <si>
    <t>Elemento 3</t>
  </si>
  <si>
    <t>Elemento 4</t>
  </si>
  <si>
    <t>Elemento 5</t>
  </si>
  <si>
    <t>Vale "1" quando uno o più campi non rispettano le regole esposte nella colonna "Controlli bloccanti"</t>
  </si>
  <si>
    <t>Tipo errore</t>
  </si>
  <si>
    <t>Codice errore</t>
  </si>
  <si>
    <t>Identificativo del campo errato</t>
  </si>
  <si>
    <t>Progressivo modulo errato</t>
  </si>
  <si>
    <t>Valore dichiarato nel campo errato</t>
  </si>
  <si>
    <t>Codice fiscale del percipiente</t>
  </si>
  <si>
    <t>Riservato al Servizio Telemativo</t>
  </si>
  <si>
    <t>Segnalazione di errore ripetuto</t>
  </si>
  <si>
    <t>Può valere: spazio, 14 (errore di non conformità alle specifihe "confermabile"), 16 e 20 (errori di non conformità alle specifiche non sanabili con conferma); 24 (errore a livello di intera fornitura)</t>
  </si>
  <si>
    <t>Data impegno a trasmettere</t>
  </si>
  <si>
    <t>CAMPI VARI DI SERVIZIO</t>
  </si>
  <si>
    <t>Contatore altri errori non confermabili</t>
  </si>
  <si>
    <t>Contatore altri errori  confermabili</t>
  </si>
  <si>
    <t>Presenza di altri errori</t>
  </si>
  <si>
    <t xml:space="preserve">0= controllo non effettuato  1 =controllo con esito OK    2= controllato, errato         3= controllato, formalmente errato  </t>
  </si>
  <si>
    <t>Motivi di scarto</t>
  </si>
  <si>
    <t>Vedi foglio "Motivi di scarto"</t>
  </si>
  <si>
    <t>Motivo di scarto dell'intera fornitura da esito</t>
  </si>
  <si>
    <t>vale  "P" per file accolto; vale "Z" per file respinto</t>
  </si>
  <si>
    <t>Spazio riservato</t>
  </si>
  <si>
    <t>Impostato solo per record  di tipo "Z" (Scarto dell'intera fornitura)</t>
  </si>
  <si>
    <t>Impostato solo per record  di tipo "Z" (Scarto dell'intera fornitura da esito)</t>
  </si>
  <si>
    <t>Nome del file che è stato trasmesso telematicamente</t>
  </si>
  <si>
    <t>Formato 00.00.00</t>
  </si>
  <si>
    <t xml:space="preserve">Codice identificativo della tipologia di documento presente all'interno del file inviato </t>
  </si>
  <si>
    <t>Spazio riservato al Servizio
Telematico</t>
  </si>
  <si>
    <t xml:space="preserve">Formato gg/mm/aaaa  </t>
  </si>
  <si>
    <t>Vale 0 se omessa, 1 se presente</t>
  </si>
  <si>
    <t>Codice fiscale dell'intermediario che autentica il file</t>
  </si>
  <si>
    <t xml:space="preserve">Sono previsti 5 elementi complessivamente. </t>
  </si>
  <si>
    <t>Ogni elemento ha il tracciato di seguito riportato.</t>
  </si>
  <si>
    <t>Spazio non utilizzato</t>
  </si>
  <si>
    <t>Vale 1 in caso di file inviato in via sperimentale, altrimenti vale 0</t>
  </si>
  <si>
    <t>Spazio riservato al Servizio Telematico</t>
  </si>
  <si>
    <t>Vale 1 in caso di presenza di errori, altrimenti vale 0</t>
  </si>
  <si>
    <t>Campo riservato al Servizio Telematico</t>
  </si>
  <si>
    <t>Numero certificazioni accolte</t>
  </si>
  <si>
    <t>Numero certificazioni scartate</t>
  </si>
  <si>
    <t>Tracciato dei motivi di scarto relativi alla Certificazione Unica 2015</t>
  </si>
  <si>
    <t>Record iniziale della certificazione all'interno del file inviato</t>
  </si>
  <si>
    <t>Vale "R" per certificazione accolta; vale "Q" per certificazione respinta</t>
  </si>
  <si>
    <t>Valore impostato solo per certificazioni accolte</t>
  </si>
  <si>
    <t>Progressivo assegnato alla certificazione all'interno dell'invio</t>
  </si>
  <si>
    <t>Codice fiscale del sostituto d'imposta</t>
  </si>
  <si>
    <t>Flag sostitutiva</t>
  </si>
  <si>
    <t>Flag annullamento</t>
  </si>
  <si>
    <t>Cognome/nome o Denominazione del sostituto d'imposta</t>
  </si>
  <si>
    <t>Dati anagrafici del sostituto d'imposta</t>
  </si>
  <si>
    <t>Codice fiscale del rappresentante del sostituto d'imposta</t>
  </si>
  <si>
    <t>Cognome/nome o Denominazione del rappresentante del sostituto d'imposta</t>
  </si>
  <si>
    <t>Dati anagrafici del rappresentante del sostituto d'imposta</t>
  </si>
  <si>
    <t>Valore presente nel campo 2 dei record di tipo "B" della certificazione</t>
  </si>
  <si>
    <t>Casella Quadro CT</t>
  </si>
  <si>
    <t>Predisposizione della certificazione</t>
  </si>
  <si>
    <t>Codice fiscale dell'intermediario che predispone la fornitura</t>
  </si>
  <si>
    <t xml:space="preserve">Vale 1 per certifcazione predisposta dal sostituto vale 2 certifcazione predisposta da chi trasmette </t>
  </si>
  <si>
    <t>Casella Fisconline (Sezione A  - Quadro CT)</t>
  </si>
  <si>
    <t>Codice fiscale dell'intermediario incaricato (Sezione B - Quadro CT)</t>
  </si>
  <si>
    <t>Firma del sostituto</t>
  </si>
  <si>
    <t xml:space="preserve">Spazio a disposizione del Servizio Telematico </t>
  </si>
  <si>
    <t>Dati anagrafici del percipiente</t>
  </si>
  <si>
    <t>Cognome/nome  del percipiente</t>
  </si>
  <si>
    <t>Progressivo certificazione</t>
  </si>
  <si>
    <t>Protocollo della certificazione da sostituire o da annullare</t>
  </si>
  <si>
    <t>Progressivo della certificazione da sostituire o da annullare</t>
  </si>
  <si>
    <t>Flag annullamento/sostituzione</t>
  </si>
  <si>
    <t>Flag conferma della singola certificazione</t>
  </si>
  <si>
    <t>Flag Eventi eccezionali</t>
  </si>
  <si>
    <t>Categorie particolari</t>
  </si>
  <si>
    <t>Quadro CT presente</t>
  </si>
  <si>
    <t>Vale: 0 per quadro CT non allegato alla fornitura; 1  per quadro CT  allegato alla fornitura</t>
  </si>
  <si>
    <t xml:space="preserve">Flag presenza dati sui familiari a carico </t>
  </si>
  <si>
    <t xml:space="preserve">Flag presenza dati relativi ai conguagli </t>
  </si>
  <si>
    <t>Presenza redditi da lavoro dipendente</t>
  </si>
  <si>
    <t>Vale 1 in caso di presenza tipologia di reddito, altrimenti vale 0</t>
  </si>
  <si>
    <t>Presenza redditi da pensione</t>
  </si>
  <si>
    <t>Presenza altri redditi assimilati</t>
  </si>
  <si>
    <t>Presenza redditi da lavoro autonomo</t>
  </si>
  <si>
    <t>Ultimo progressivo della certificazione</t>
  </si>
  <si>
    <t>Validita' codice fiscale del percipiente</t>
  </si>
  <si>
    <t>Validita' codice fiscale del sostituto</t>
  </si>
  <si>
    <t>Certificazione scartata per errori formali di non conformita' alle specifiche</t>
  </si>
  <si>
    <t>Certificazione scartata per errori sui dati contabili</t>
  </si>
  <si>
    <t>Certificazione con errori sui dati contabili non scartata</t>
  </si>
  <si>
    <t>Numero comunicazioni relative a certificazioni lavoro dipendente ed assimilati</t>
  </si>
  <si>
    <t>Numero comunicazioni relative a certificazioni lavoro autonomo e provvigioni</t>
  </si>
  <si>
    <t>Valore presente nel campo 22 dei record di tipo "B" della certificazione</t>
  </si>
  <si>
    <t>Valore presente nel campo 23 dei record di tipo "B" della certificazione</t>
  </si>
  <si>
    <t xml:space="preserve">Valorizzato come da certificazione - record di tipo "B" </t>
  </si>
  <si>
    <t>Firma della comunicazione</t>
  </si>
  <si>
    <t>Valore presente nel campo 18 del record di tipo "B" della certificazione. Deve essere diverso dal codice fiscale del sostituto (campo 2).</t>
  </si>
  <si>
    <t xml:space="preserve">Valorizzato come da comunicazione  -  record di tipo "C" </t>
  </si>
  <si>
    <t>Codice Sede Entratel
del Sostituto (Sezione A  - Quadro CT)</t>
  </si>
  <si>
    <t>Codice Sede Entratel dell'intermediario (Sezione B - Quadro CT)</t>
  </si>
  <si>
    <t xml:space="preserve">Valorizzato come da comunicazione  -  record di tipo "D" </t>
  </si>
  <si>
    <t>Valore presente nel campo 9 del record di tipo "D"</t>
  </si>
  <si>
    <t>Valore presente nel campo 5 del record di tipo "D" della certificazione</t>
  </si>
  <si>
    <t>Valore presente nel campo 4 del record di tipo "D" della certificazione</t>
  </si>
  <si>
    <t>Valore presente nel campo 11 del record di tipo "D"</t>
  </si>
  <si>
    <t>Casi di esclusione dalla
precompilata</t>
  </si>
  <si>
    <t>Presenza sezione dati relativi al coniuge e ai familiari a carico. Vale: 0 per sezione non impostata; 1  per sezione  impostata</t>
  </si>
  <si>
    <t>Presenza sezione dati relativi ai conguagli in caso di Redditi erogati da altri soggetti. Vale: 0 per sezione non impostata; 1  per sezione  impostata</t>
  </si>
  <si>
    <t>Contiene il codice identificativo del dato  per il quale è stato individuato l'errore; se l'errore viene rilevato nei record con tracciato posizionale o nella parte fissa dei record contabile, viene riportato il progressivo del campo (colonna 1 delle specifiche). In tal caso, la "casella posizione"  vale 1</t>
  </si>
  <si>
    <t>Vale 1 se trattasi di annullamento, altrimenti vale 0 (record B)</t>
  </si>
  <si>
    <t>Vale 1 se trattasi di sostituzione, altrimenti vale 0 (record B)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</si>
</sst>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 quotePrefix="1">
      <alignment vertical="top" wrapText="1"/>
    </xf>
    <xf numFmtId="0" fontId="0" fillId="0" borderId="0" xfId="0" applyFont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 quotePrefix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Layout" workbookViewId="0" topLeftCell="A1">
      <selection activeCell="C38" sqref="C38"/>
    </sheetView>
  </sheetViews>
  <sheetFormatPr defaultColWidth="9.140625" defaultRowHeight="12.75"/>
  <cols>
    <col min="1" max="1" width="9.57421875" style="6" customWidth="1"/>
    <col min="2" max="2" width="27.7109375" style="1" customWidth="1"/>
    <col min="3" max="3" width="14.421875" style="6" customWidth="1"/>
    <col min="4" max="5" width="9.140625" style="6" customWidth="1"/>
    <col min="6" max="6" width="46.8515625" style="9" customWidth="1"/>
    <col min="7" max="16384" width="9.140625" style="1" customWidth="1"/>
  </cols>
  <sheetData>
    <row r="1" spans="1:6" ht="12.75">
      <c r="A1" s="4" t="s">
        <v>0</v>
      </c>
      <c r="B1" s="2" t="s">
        <v>1</v>
      </c>
      <c r="C1" s="4" t="s">
        <v>2</v>
      </c>
      <c r="D1" s="33" t="s">
        <v>5</v>
      </c>
      <c r="E1" s="33"/>
      <c r="F1" s="4" t="s">
        <v>3</v>
      </c>
    </row>
    <row r="2" spans="1:6" ht="12.75">
      <c r="A2" s="5">
        <v>1</v>
      </c>
      <c r="B2" s="3" t="s">
        <v>6</v>
      </c>
      <c r="C2" s="5">
        <v>1</v>
      </c>
      <c r="D2" s="5">
        <v>17</v>
      </c>
      <c r="E2" s="5" t="s">
        <v>4</v>
      </c>
      <c r="F2" s="7"/>
    </row>
    <row r="3" spans="1:6" ht="12.75">
      <c r="A3" s="5">
        <f>A2+1</f>
        <v>2</v>
      </c>
      <c r="B3" s="3" t="s">
        <v>7</v>
      </c>
      <c r="C3" s="5">
        <f>D2+C2</f>
        <v>18</v>
      </c>
      <c r="D3" s="5">
        <v>1</v>
      </c>
      <c r="E3" s="5" t="s">
        <v>8</v>
      </c>
      <c r="F3" s="8" t="s">
        <v>71</v>
      </c>
    </row>
    <row r="4" spans="1:6" ht="12.75">
      <c r="A4" s="5">
        <f aca="true" t="shared" si="0" ref="A4:A38">A3+1</f>
        <v>3</v>
      </c>
      <c r="B4" s="3" t="s">
        <v>35</v>
      </c>
      <c r="C4" s="5">
        <f aca="true" t="shared" si="1" ref="C4:C38">D3+C3</f>
        <v>19</v>
      </c>
      <c r="D4" s="5">
        <v>9</v>
      </c>
      <c r="E4" s="5" t="s">
        <v>4</v>
      </c>
      <c r="F4" s="7" t="s">
        <v>39</v>
      </c>
    </row>
    <row r="5" spans="1:6" ht="25.5">
      <c r="A5" s="5">
        <f t="shared" si="0"/>
        <v>4</v>
      </c>
      <c r="B5" s="3" t="s">
        <v>10</v>
      </c>
      <c r="C5" s="5">
        <f t="shared" si="1"/>
        <v>28</v>
      </c>
      <c r="D5" s="5">
        <v>5</v>
      </c>
      <c r="E5" s="5" t="s">
        <v>8</v>
      </c>
      <c r="F5" s="7" t="s">
        <v>40</v>
      </c>
    </row>
    <row r="6" spans="1:6" ht="25.5">
      <c r="A6" s="5">
        <f t="shared" si="0"/>
        <v>5</v>
      </c>
      <c r="B6" s="3" t="s">
        <v>41</v>
      </c>
      <c r="C6" s="5">
        <f t="shared" si="1"/>
        <v>33</v>
      </c>
      <c r="D6" s="5">
        <v>6</v>
      </c>
      <c r="E6" s="5" t="s">
        <v>4</v>
      </c>
      <c r="F6" s="7" t="s">
        <v>39</v>
      </c>
    </row>
    <row r="7" spans="1:6" ht="12.75">
      <c r="A7" s="5">
        <f t="shared" si="0"/>
        <v>6</v>
      </c>
      <c r="B7" s="3" t="s">
        <v>12</v>
      </c>
      <c r="C7" s="5">
        <f t="shared" si="1"/>
        <v>39</v>
      </c>
      <c r="D7" s="5">
        <v>8</v>
      </c>
      <c r="E7" s="5" t="s">
        <v>4</v>
      </c>
      <c r="F7" s="7" t="s">
        <v>11</v>
      </c>
    </row>
    <row r="8" spans="1:6" ht="12.75">
      <c r="A8" s="5">
        <f t="shared" si="0"/>
        <v>7</v>
      </c>
      <c r="B8" s="3" t="s">
        <v>13</v>
      </c>
      <c r="C8" s="5">
        <f t="shared" si="1"/>
        <v>47</v>
      </c>
      <c r="D8" s="5">
        <v>6</v>
      </c>
      <c r="E8" s="5" t="s">
        <v>4</v>
      </c>
      <c r="F8" s="7" t="s">
        <v>14</v>
      </c>
    </row>
    <row r="9" spans="1:6" ht="25.5">
      <c r="A9" s="5">
        <f t="shared" si="0"/>
        <v>8</v>
      </c>
      <c r="B9" s="3" t="s">
        <v>15</v>
      </c>
      <c r="C9" s="5">
        <f t="shared" si="1"/>
        <v>53</v>
      </c>
      <c r="D9" s="5">
        <v>8</v>
      </c>
      <c r="E9" s="5" t="s">
        <v>4</v>
      </c>
      <c r="F9" s="7" t="s">
        <v>11</v>
      </c>
    </row>
    <row r="10" spans="1:6" ht="63.75">
      <c r="A10" s="5">
        <f t="shared" si="0"/>
        <v>9</v>
      </c>
      <c r="B10" s="3" t="s">
        <v>16</v>
      </c>
      <c r="C10" s="5">
        <f t="shared" si="1"/>
        <v>61</v>
      </c>
      <c r="D10" s="5">
        <v>3</v>
      </c>
      <c r="E10" s="5" t="s">
        <v>8</v>
      </c>
      <c r="F10" s="7" t="s">
        <v>43</v>
      </c>
    </row>
    <row r="11" spans="1:6" ht="63.75">
      <c r="A11" s="5">
        <f t="shared" si="0"/>
        <v>10</v>
      </c>
      <c r="B11" s="3" t="s">
        <v>17</v>
      </c>
      <c r="C11" s="5">
        <f t="shared" si="1"/>
        <v>64</v>
      </c>
      <c r="D11" s="5">
        <v>16</v>
      </c>
      <c r="E11" s="5" t="s">
        <v>8</v>
      </c>
      <c r="F11" s="7" t="s">
        <v>43</v>
      </c>
    </row>
    <row r="12" spans="1:6" ht="63.75">
      <c r="A12" s="5">
        <f t="shared" si="0"/>
        <v>11</v>
      </c>
      <c r="B12" s="3" t="s">
        <v>18</v>
      </c>
      <c r="C12" s="5">
        <f t="shared" si="1"/>
        <v>80</v>
      </c>
      <c r="D12" s="5">
        <v>3</v>
      </c>
      <c r="E12" s="5" t="s">
        <v>4</v>
      </c>
      <c r="F12" s="7" t="s">
        <v>43</v>
      </c>
    </row>
    <row r="13" spans="1:6" ht="63.75">
      <c r="A13" s="5">
        <f t="shared" si="0"/>
        <v>12</v>
      </c>
      <c r="B13" s="3" t="s">
        <v>19</v>
      </c>
      <c r="C13" s="5">
        <f t="shared" si="1"/>
        <v>83</v>
      </c>
      <c r="D13" s="5">
        <v>60</v>
      </c>
      <c r="E13" s="5" t="s">
        <v>8</v>
      </c>
      <c r="F13" s="7" t="s">
        <v>44</v>
      </c>
    </row>
    <row r="14" spans="1:6" ht="25.5">
      <c r="A14" s="5">
        <f t="shared" si="0"/>
        <v>13</v>
      </c>
      <c r="B14" s="3" t="s">
        <v>21</v>
      </c>
      <c r="C14" s="5">
        <f t="shared" si="1"/>
        <v>143</v>
      </c>
      <c r="D14" s="5">
        <v>3</v>
      </c>
      <c r="E14" s="5" t="s">
        <v>8</v>
      </c>
      <c r="F14" s="7" t="s">
        <v>42</v>
      </c>
    </row>
    <row r="15" spans="1:6" ht="25.5">
      <c r="A15" s="5">
        <f t="shared" si="0"/>
        <v>14</v>
      </c>
      <c r="B15" s="3" t="s">
        <v>22</v>
      </c>
      <c r="C15" s="5">
        <f t="shared" si="1"/>
        <v>146</v>
      </c>
      <c r="D15" s="5">
        <v>16</v>
      </c>
      <c r="E15" s="5" t="s">
        <v>8</v>
      </c>
      <c r="F15" s="7" t="s">
        <v>42</v>
      </c>
    </row>
    <row r="16" spans="1:6" ht="25.5">
      <c r="A16" s="5">
        <f t="shared" si="0"/>
        <v>15</v>
      </c>
      <c r="B16" s="3" t="s">
        <v>23</v>
      </c>
      <c r="C16" s="5">
        <f t="shared" si="1"/>
        <v>162</v>
      </c>
      <c r="D16" s="5">
        <v>3</v>
      </c>
      <c r="E16" s="5" t="s">
        <v>8</v>
      </c>
      <c r="F16" s="7" t="s">
        <v>42</v>
      </c>
    </row>
    <row r="17" spans="1:6" ht="25.5">
      <c r="A17" s="5">
        <f t="shared" si="0"/>
        <v>16</v>
      </c>
      <c r="B17" s="3" t="s">
        <v>24</v>
      </c>
      <c r="C17" s="5">
        <f t="shared" si="1"/>
        <v>165</v>
      </c>
      <c r="D17" s="5">
        <v>60</v>
      </c>
      <c r="E17" s="5" t="s">
        <v>8</v>
      </c>
      <c r="F17" s="7" t="s">
        <v>42</v>
      </c>
    </row>
    <row r="18" spans="1:6" ht="12.75">
      <c r="A18" s="5">
        <f t="shared" si="0"/>
        <v>17</v>
      </c>
      <c r="B18" s="3" t="s">
        <v>9</v>
      </c>
      <c r="C18" s="5">
        <v>225</v>
      </c>
      <c r="D18" s="5">
        <v>1</v>
      </c>
      <c r="E18" s="5" t="s">
        <v>8</v>
      </c>
      <c r="F18" s="7"/>
    </row>
    <row r="19" spans="1:6" ht="12.75">
      <c r="A19" s="5">
        <f t="shared" si="0"/>
        <v>18</v>
      </c>
      <c r="B19" s="3" t="s">
        <v>9</v>
      </c>
      <c r="C19" s="5">
        <v>226</v>
      </c>
      <c r="D19" s="5">
        <v>7</v>
      </c>
      <c r="E19" s="5" t="s">
        <v>8</v>
      </c>
      <c r="F19" s="7"/>
    </row>
    <row r="20" spans="1:6" ht="25.5">
      <c r="A20" s="5">
        <f t="shared" si="0"/>
        <v>19</v>
      </c>
      <c r="B20" s="3" t="s">
        <v>26</v>
      </c>
      <c r="C20" s="5">
        <f t="shared" si="1"/>
        <v>233</v>
      </c>
      <c r="D20" s="5">
        <v>100</v>
      </c>
      <c r="E20" s="5" t="s">
        <v>8</v>
      </c>
      <c r="F20" s="7" t="s">
        <v>45</v>
      </c>
    </row>
    <row r="21" spans="1:6" ht="12.75">
      <c r="A21" s="5">
        <f t="shared" si="0"/>
        <v>20</v>
      </c>
      <c r="B21" s="3" t="s">
        <v>27</v>
      </c>
      <c r="C21" s="5">
        <f t="shared" si="1"/>
        <v>333</v>
      </c>
      <c r="D21" s="5">
        <v>9</v>
      </c>
      <c r="E21" s="5" t="s">
        <v>4</v>
      </c>
      <c r="F21" s="7" t="s">
        <v>28</v>
      </c>
    </row>
    <row r="22" spans="1:6" ht="12.75">
      <c r="A22" s="5">
        <f t="shared" si="0"/>
        <v>21</v>
      </c>
      <c r="B22" s="3" t="s">
        <v>89</v>
      </c>
      <c r="C22" s="5">
        <f t="shared" si="1"/>
        <v>342</v>
      </c>
      <c r="D22" s="5">
        <v>6</v>
      </c>
      <c r="E22" s="5" t="s">
        <v>4</v>
      </c>
      <c r="F22" s="7" t="s">
        <v>29</v>
      </c>
    </row>
    <row r="23" spans="1:6" ht="12.75">
      <c r="A23" s="5">
        <f t="shared" si="0"/>
        <v>22</v>
      </c>
      <c r="B23" s="3" t="s">
        <v>90</v>
      </c>
      <c r="C23" s="5">
        <f t="shared" si="1"/>
        <v>348</v>
      </c>
      <c r="D23" s="5">
        <v>6</v>
      </c>
      <c r="E23" s="5" t="s">
        <v>4</v>
      </c>
      <c r="F23" s="7" t="s">
        <v>29</v>
      </c>
    </row>
    <row r="24" spans="1:6" ht="12.75">
      <c r="A24" s="5">
        <f t="shared" si="0"/>
        <v>23</v>
      </c>
      <c r="B24" s="3" t="s">
        <v>9</v>
      </c>
      <c r="C24" s="5">
        <f t="shared" si="1"/>
        <v>354</v>
      </c>
      <c r="D24" s="5">
        <v>6</v>
      </c>
      <c r="E24" s="5" t="s">
        <v>4</v>
      </c>
      <c r="F24" s="7"/>
    </row>
    <row r="25" spans="1:6" ht="12.75">
      <c r="A25" s="5">
        <f t="shared" si="0"/>
        <v>24</v>
      </c>
      <c r="B25" s="3" t="s">
        <v>9</v>
      </c>
      <c r="C25" s="5">
        <f t="shared" si="1"/>
        <v>360</v>
      </c>
      <c r="D25" s="5">
        <v>6</v>
      </c>
      <c r="E25" s="5" t="s">
        <v>4</v>
      </c>
      <c r="F25" s="7"/>
    </row>
    <row r="26" spans="1:6" ht="25.5">
      <c r="A26" s="5">
        <f t="shared" si="0"/>
        <v>25</v>
      </c>
      <c r="B26" s="3" t="s">
        <v>30</v>
      </c>
      <c r="C26" s="5">
        <f t="shared" si="1"/>
        <v>366</v>
      </c>
      <c r="D26" s="5">
        <v>80</v>
      </c>
      <c r="E26" s="5" t="s">
        <v>8</v>
      </c>
      <c r="F26" s="7" t="s">
        <v>73</v>
      </c>
    </row>
    <row r="27" spans="1:6" ht="12.75">
      <c r="A27" s="5">
        <f t="shared" si="0"/>
        <v>26</v>
      </c>
      <c r="B27" s="3" t="s">
        <v>9</v>
      </c>
      <c r="C27" s="5">
        <f t="shared" si="1"/>
        <v>446</v>
      </c>
      <c r="D27" s="5">
        <v>4</v>
      </c>
      <c r="E27" s="5" t="s">
        <v>4</v>
      </c>
      <c r="F27" s="7"/>
    </row>
    <row r="28" spans="1:6" ht="12.75">
      <c r="A28" s="5">
        <f t="shared" si="0"/>
        <v>27</v>
      </c>
      <c r="B28" s="3" t="s">
        <v>9</v>
      </c>
      <c r="C28" s="5">
        <f t="shared" si="1"/>
        <v>450</v>
      </c>
      <c r="D28" s="5">
        <v>4</v>
      </c>
      <c r="E28" s="5" t="s">
        <v>4</v>
      </c>
      <c r="F28" s="7"/>
    </row>
    <row r="29" spans="1:6" ht="12.75">
      <c r="A29" s="5">
        <f t="shared" si="0"/>
        <v>28</v>
      </c>
      <c r="B29" s="3" t="s">
        <v>9</v>
      </c>
      <c r="C29" s="5">
        <f t="shared" si="1"/>
        <v>454</v>
      </c>
      <c r="D29" s="5">
        <v>7</v>
      </c>
      <c r="E29" s="5" t="s">
        <v>8</v>
      </c>
      <c r="F29" s="7"/>
    </row>
    <row r="30" spans="1:6" ht="25.5">
      <c r="A30" s="5">
        <f t="shared" si="0"/>
        <v>29</v>
      </c>
      <c r="B30" s="3" t="s">
        <v>78</v>
      </c>
      <c r="C30" s="5">
        <f aca="true" t="shared" si="2" ref="C30:C36">D29+C29</f>
        <v>461</v>
      </c>
      <c r="D30" s="5">
        <v>7</v>
      </c>
      <c r="E30" s="5" t="s">
        <v>8</v>
      </c>
      <c r="F30" s="7"/>
    </row>
    <row r="31" spans="1:6" ht="25.5">
      <c r="A31" s="5">
        <f t="shared" si="0"/>
        <v>30</v>
      </c>
      <c r="B31" s="3" t="s">
        <v>31</v>
      </c>
      <c r="C31" s="5">
        <f t="shared" si="2"/>
        <v>468</v>
      </c>
      <c r="D31" s="5">
        <v>1</v>
      </c>
      <c r="E31" s="5" t="s">
        <v>8</v>
      </c>
      <c r="F31" s="7" t="s">
        <v>46</v>
      </c>
    </row>
    <row r="32" spans="1:6" ht="12.75">
      <c r="A32" s="5">
        <f t="shared" si="0"/>
        <v>31</v>
      </c>
      <c r="B32" s="3" t="s">
        <v>32</v>
      </c>
      <c r="C32" s="5">
        <f t="shared" si="2"/>
        <v>469</v>
      </c>
      <c r="D32" s="5">
        <v>6</v>
      </c>
      <c r="E32" s="5" t="s">
        <v>4</v>
      </c>
      <c r="F32" s="7" t="s">
        <v>76</v>
      </c>
    </row>
    <row r="33" spans="1:6" ht="12.75">
      <c r="A33" s="5">
        <f t="shared" si="0"/>
        <v>32</v>
      </c>
      <c r="B33" s="3" t="s">
        <v>33</v>
      </c>
      <c r="C33" s="5">
        <f t="shared" si="2"/>
        <v>475</v>
      </c>
      <c r="D33" s="5">
        <v>8</v>
      </c>
      <c r="E33" s="5" t="s">
        <v>4</v>
      </c>
      <c r="F33" s="7" t="s">
        <v>34</v>
      </c>
    </row>
    <row r="34" spans="1:6" ht="25.5">
      <c r="A34" s="5">
        <f t="shared" si="0"/>
        <v>33</v>
      </c>
      <c r="B34" s="3" t="s">
        <v>78</v>
      </c>
      <c r="C34" s="5">
        <f t="shared" si="2"/>
        <v>483</v>
      </c>
      <c r="D34" s="5">
        <v>41</v>
      </c>
      <c r="E34" s="5" t="s">
        <v>8</v>
      </c>
      <c r="F34" s="7"/>
    </row>
    <row r="35" spans="1:6" ht="12.75">
      <c r="A35" s="5">
        <f t="shared" si="0"/>
        <v>34</v>
      </c>
      <c r="B35" s="3" t="s">
        <v>25</v>
      </c>
      <c r="C35" s="5">
        <f t="shared" si="2"/>
        <v>524</v>
      </c>
      <c r="D35" s="5">
        <v>50</v>
      </c>
      <c r="E35" s="5" t="s">
        <v>8</v>
      </c>
      <c r="F35" s="7" t="s">
        <v>75</v>
      </c>
    </row>
    <row r="36" spans="1:6" ht="12.75">
      <c r="A36" s="5">
        <f t="shared" si="0"/>
        <v>35</v>
      </c>
      <c r="B36" s="3" t="s">
        <v>72</v>
      </c>
      <c r="C36" s="5">
        <f t="shared" si="2"/>
        <v>574</v>
      </c>
      <c r="D36" s="5">
        <v>80</v>
      </c>
      <c r="E36" s="5" t="s">
        <v>8</v>
      </c>
      <c r="F36" s="7"/>
    </row>
    <row r="37" spans="1:6" ht="25.5">
      <c r="A37" s="5">
        <f t="shared" si="0"/>
        <v>36</v>
      </c>
      <c r="B37" s="3" t="s">
        <v>70</v>
      </c>
      <c r="C37" s="5">
        <f t="shared" si="1"/>
        <v>654</v>
      </c>
      <c r="D37" s="5">
        <v>106</v>
      </c>
      <c r="E37" s="5" t="s">
        <v>8</v>
      </c>
      <c r="F37" s="7" t="s">
        <v>74</v>
      </c>
    </row>
    <row r="38" spans="1:6" ht="12.75">
      <c r="A38" s="5">
        <f t="shared" si="0"/>
        <v>37</v>
      </c>
      <c r="B38" s="3" t="s">
        <v>9</v>
      </c>
      <c r="C38" s="5">
        <f t="shared" si="1"/>
        <v>760</v>
      </c>
      <c r="D38" s="5">
        <v>1740</v>
      </c>
      <c r="E38" s="5" t="s">
        <v>8</v>
      </c>
      <c r="F38" s="7"/>
    </row>
  </sheetData>
  <sheetProtection/>
  <mergeCells count="1">
    <mergeCell ref="D1:E1"/>
  </mergeCells>
  <printOptions/>
  <pageMargins left="0.75" right="0.75" top="1" bottom="1" header="0.5" footer="0.5"/>
  <pageSetup horizontalDpi="200" verticalDpi="200" orientation="landscape" paperSize="9" r:id="rId1"/>
  <headerFooter alignWithMargins="0">
    <oddHeader>&amp;CAttestazione file - Certificazione Unica 2015</oddHeader>
    <oddFooter>&amp;CPag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D75"/>
  <sheetViews>
    <sheetView view="pageLayout" workbookViewId="0" topLeftCell="A52">
      <selection activeCell="C32" sqref="C32"/>
    </sheetView>
  </sheetViews>
  <sheetFormatPr defaultColWidth="9.140625" defaultRowHeight="12.75"/>
  <cols>
    <col min="1" max="1" width="9.57421875" style="13" customWidth="1"/>
    <col min="2" max="2" width="27.7109375" style="24" customWidth="1"/>
    <col min="3" max="3" width="13.8515625" style="28" customWidth="1"/>
    <col min="4" max="5" width="9.140625" style="28" customWidth="1"/>
    <col min="6" max="6" width="46.8515625" style="32" customWidth="1"/>
    <col min="7" max="16384" width="9.140625" style="1" customWidth="1"/>
  </cols>
  <sheetData>
    <row r="1" spans="1:6" ht="38.25" customHeight="1">
      <c r="A1" s="12" t="s">
        <v>0</v>
      </c>
      <c r="B1" s="19" t="s">
        <v>1</v>
      </c>
      <c r="C1" s="19" t="s">
        <v>2</v>
      </c>
      <c r="D1" s="34" t="s">
        <v>5</v>
      </c>
      <c r="E1" s="34"/>
      <c r="F1" s="19" t="s">
        <v>3</v>
      </c>
    </row>
    <row r="2" spans="1:6" ht="12.75">
      <c r="A2" s="12">
        <v>1</v>
      </c>
      <c r="B2" s="20" t="s">
        <v>6</v>
      </c>
      <c r="C2" s="25">
        <v>1</v>
      </c>
      <c r="D2" s="25">
        <v>17</v>
      </c>
      <c r="E2" s="25" t="s">
        <v>4</v>
      </c>
      <c r="F2" s="22"/>
    </row>
    <row r="3" spans="1:6" ht="25.5">
      <c r="A3" s="12">
        <f aca="true" t="shared" si="0" ref="A3:A8">A2+1</f>
        <v>2</v>
      </c>
      <c r="B3" s="20" t="s">
        <v>7</v>
      </c>
      <c r="C3" s="25">
        <f aca="true" t="shared" si="1" ref="C3:C8">D2+C2</f>
        <v>18</v>
      </c>
      <c r="D3" s="25">
        <v>1</v>
      </c>
      <c r="E3" s="25" t="s">
        <v>8</v>
      </c>
      <c r="F3" s="22" t="s">
        <v>93</v>
      </c>
    </row>
    <row r="4" spans="1:6" ht="25.5">
      <c r="A4" s="12">
        <f t="shared" si="0"/>
        <v>3</v>
      </c>
      <c r="B4" s="20" t="s">
        <v>35</v>
      </c>
      <c r="C4" s="25">
        <f t="shared" si="1"/>
        <v>19</v>
      </c>
      <c r="D4" s="25">
        <v>9</v>
      </c>
      <c r="E4" s="25" t="s">
        <v>4</v>
      </c>
      <c r="F4" s="22" t="s">
        <v>92</v>
      </c>
    </row>
    <row r="5" spans="1:6" ht="25.5">
      <c r="A5" s="12">
        <f t="shared" si="0"/>
        <v>4</v>
      </c>
      <c r="B5" s="20" t="s">
        <v>10</v>
      </c>
      <c r="C5" s="25">
        <f t="shared" si="1"/>
        <v>28</v>
      </c>
      <c r="D5" s="25">
        <v>5</v>
      </c>
      <c r="E5" s="25" t="s">
        <v>8</v>
      </c>
      <c r="F5" s="22" t="s">
        <v>77</v>
      </c>
    </row>
    <row r="6" spans="1:6" ht="38.25">
      <c r="A6" s="12">
        <f t="shared" si="0"/>
        <v>5</v>
      </c>
      <c r="B6" s="20" t="s">
        <v>95</v>
      </c>
      <c r="C6" s="25">
        <f t="shared" si="1"/>
        <v>33</v>
      </c>
      <c r="D6" s="25">
        <v>6</v>
      </c>
      <c r="E6" s="25" t="s">
        <v>4</v>
      </c>
      <c r="F6" s="22" t="s">
        <v>94</v>
      </c>
    </row>
    <row r="7" spans="1:6" ht="25.5">
      <c r="A7" s="12">
        <f t="shared" si="0"/>
        <v>6</v>
      </c>
      <c r="B7" s="20" t="s">
        <v>96</v>
      </c>
      <c r="C7" s="25">
        <f t="shared" si="1"/>
        <v>39</v>
      </c>
      <c r="D7" s="25">
        <v>16</v>
      </c>
      <c r="E7" s="25" t="s">
        <v>8</v>
      </c>
      <c r="F7" s="22" t="s">
        <v>104</v>
      </c>
    </row>
    <row r="8" spans="1:6" ht="12.75">
      <c r="A8" s="12">
        <f t="shared" si="0"/>
        <v>7</v>
      </c>
      <c r="B8" s="20" t="s">
        <v>26</v>
      </c>
      <c r="C8" s="25">
        <f t="shared" si="1"/>
        <v>55</v>
      </c>
      <c r="D8" s="25">
        <v>20</v>
      </c>
      <c r="E8" s="25" t="s">
        <v>8</v>
      </c>
      <c r="F8" s="29"/>
    </row>
    <row r="9" spans="1:6" ht="12.75">
      <c r="A9" s="12">
        <v>8</v>
      </c>
      <c r="B9" s="20" t="s">
        <v>84</v>
      </c>
      <c r="C9" s="25">
        <v>75</v>
      </c>
      <c r="D9" s="25">
        <v>1</v>
      </c>
      <c r="E9" s="25" t="s">
        <v>8</v>
      </c>
      <c r="F9" s="29"/>
    </row>
    <row r="10" spans="1:6" ht="25.5">
      <c r="A10" s="12">
        <v>9</v>
      </c>
      <c r="B10" s="20" t="s">
        <v>97</v>
      </c>
      <c r="C10" s="25">
        <v>76</v>
      </c>
      <c r="D10" s="25">
        <v>1</v>
      </c>
      <c r="E10" s="25" t="s">
        <v>8</v>
      </c>
      <c r="F10" s="22" t="s">
        <v>157</v>
      </c>
    </row>
    <row r="11" spans="1:6" ht="25.5">
      <c r="A11" s="12">
        <v>10</v>
      </c>
      <c r="B11" s="20" t="s">
        <v>98</v>
      </c>
      <c r="C11" s="25">
        <v>77</v>
      </c>
      <c r="D11" s="25">
        <v>1</v>
      </c>
      <c r="E11" s="25" t="s">
        <v>8</v>
      </c>
      <c r="F11" s="22" t="s">
        <v>156</v>
      </c>
    </row>
    <row r="12" spans="1:6" ht="38.25">
      <c r="A12" s="12">
        <v>11</v>
      </c>
      <c r="B12" s="20" t="s">
        <v>99</v>
      </c>
      <c r="C12" s="25">
        <v>78</v>
      </c>
      <c r="D12" s="25">
        <v>60</v>
      </c>
      <c r="E12" s="25" t="s">
        <v>8</v>
      </c>
      <c r="F12" s="22" t="s">
        <v>100</v>
      </c>
    </row>
    <row r="13" spans="1:6" ht="38.25">
      <c r="A13" s="12">
        <v>12</v>
      </c>
      <c r="B13" s="20" t="s">
        <v>101</v>
      </c>
      <c r="C13" s="25">
        <v>138</v>
      </c>
      <c r="D13" s="25">
        <v>16</v>
      </c>
      <c r="E13" s="25" t="s">
        <v>4</v>
      </c>
      <c r="F13" s="22" t="s">
        <v>143</v>
      </c>
    </row>
    <row r="14" spans="1:6" ht="51">
      <c r="A14" s="12">
        <v>13</v>
      </c>
      <c r="B14" s="20" t="s">
        <v>102</v>
      </c>
      <c r="C14" s="25">
        <v>154</v>
      </c>
      <c r="D14" s="25">
        <v>60</v>
      </c>
      <c r="E14" s="25" t="s">
        <v>4</v>
      </c>
      <c r="F14" s="22" t="s">
        <v>103</v>
      </c>
    </row>
    <row r="15" spans="1:6" ht="12.75">
      <c r="A15" s="12">
        <v>14</v>
      </c>
      <c r="B15" s="20" t="s">
        <v>142</v>
      </c>
      <c r="C15" s="25">
        <v>214</v>
      </c>
      <c r="D15" s="25">
        <v>1</v>
      </c>
      <c r="E15" s="25" t="s">
        <v>8</v>
      </c>
      <c r="F15" s="20" t="s">
        <v>141</v>
      </c>
    </row>
    <row r="16" spans="1:6" ht="12.75">
      <c r="A16" s="12">
        <v>15</v>
      </c>
      <c r="B16" s="20" t="s">
        <v>105</v>
      </c>
      <c r="C16" s="25">
        <v>215</v>
      </c>
      <c r="D16" s="25">
        <v>1</v>
      </c>
      <c r="E16" s="25" t="s">
        <v>8</v>
      </c>
      <c r="F16" s="20" t="s">
        <v>141</v>
      </c>
    </row>
    <row r="17" spans="1:6" ht="42" customHeight="1">
      <c r="A17" s="12">
        <v>16</v>
      </c>
      <c r="B17" s="20" t="s">
        <v>137</v>
      </c>
      <c r="C17" s="25">
        <v>216</v>
      </c>
      <c r="D17" s="25">
        <v>8</v>
      </c>
      <c r="E17" s="25" t="s">
        <v>8</v>
      </c>
      <c r="F17" s="20" t="s">
        <v>139</v>
      </c>
    </row>
    <row r="18" spans="1:6" ht="38.25">
      <c r="A18" s="12">
        <v>17</v>
      </c>
      <c r="B18" s="20" t="s">
        <v>138</v>
      </c>
      <c r="C18" s="25">
        <v>224</v>
      </c>
      <c r="D18" s="25">
        <v>8</v>
      </c>
      <c r="E18" s="25" t="s">
        <v>8</v>
      </c>
      <c r="F18" s="20" t="s">
        <v>140</v>
      </c>
    </row>
    <row r="19" spans="1:6" ht="12.75">
      <c r="A19" s="12">
        <v>18</v>
      </c>
      <c r="B19" s="20" t="s">
        <v>84</v>
      </c>
      <c r="C19" s="25">
        <v>232</v>
      </c>
      <c r="D19" s="25">
        <v>20</v>
      </c>
      <c r="E19" s="25" t="s">
        <v>8</v>
      </c>
      <c r="F19" s="30"/>
    </row>
    <row r="20" spans="1:6" ht="25.5">
      <c r="A20" s="12">
        <v>19</v>
      </c>
      <c r="B20" s="20" t="s">
        <v>107</v>
      </c>
      <c r="C20" s="25">
        <v>252</v>
      </c>
      <c r="D20" s="25">
        <v>16</v>
      </c>
      <c r="E20" s="25" t="s">
        <v>8</v>
      </c>
      <c r="F20" s="30" t="s">
        <v>81</v>
      </c>
    </row>
    <row r="21" spans="1:6" ht="25.5">
      <c r="A21" s="12">
        <v>20</v>
      </c>
      <c r="B21" s="20" t="s">
        <v>106</v>
      </c>
      <c r="C21" s="25">
        <v>268</v>
      </c>
      <c r="D21" s="25">
        <v>1</v>
      </c>
      <c r="E21" s="25" t="s">
        <v>8</v>
      </c>
      <c r="F21" s="20" t="s">
        <v>108</v>
      </c>
    </row>
    <row r="22" spans="1:238" s="11" customFormat="1" ht="12.75">
      <c r="A22" s="12">
        <v>21</v>
      </c>
      <c r="B22" s="20" t="s">
        <v>62</v>
      </c>
      <c r="C22" s="25">
        <v>269</v>
      </c>
      <c r="D22" s="25">
        <v>8</v>
      </c>
      <c r="E22" s="25" t="s">
        <v>4</v>
      </c>
      <c r="F22" s="30" t="s">
        <v>79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</row>
    <row r="23" spans="1:6" s="11" customFormat="1" ht="12.75">
      <c r="A23" s="12">
        <v>22</v>
      </c>
      <c r="B23" s="20" t="s">
        <v>37</v>
      </c>
      <c r="C23" s="25">
        <v>277</v>
      </c>
      <c r="D23" s="25">
        <v>1</v>
      </c>
      <c r="E23" s="25" t="s">
        <v>8</v>
      </c>
      <c r="F23" s="22" t="s">
        <v>80</v>
      </c>
    </row>
    <row r="24" spans="1:6" s="11" customFormat="1" ht="12.75">
      <c r="A24" s="12">
        <v>25</v>
      </c>
      <c r="B24" s="20" t="s">
        <v>84</v>
      </c>
      <c r="C24" s="25">
        <v>278</v>
      </c>
      <c r="D24" s="25">
        <v>20</v>
      </c>
      <c r="E24" s="25" t="s">
        <v>8</v>
      </c>
      <c r="F24" s="22"/>
    </row>
    <row r="25" spans="1:6" s="11" customFormat="1" ht="25.5">
      <c r="A25" s="12">
        <v>23</v>
      </c>
      <c r="B25" s="20" t="s">
        <v>109</v>
      </c>
      <c r="C25" s="25">
        <v>298</v>
      </c>
      <c r="D25" s="25">
        <v>1</v>
      </c>
      <c r="E25" s="25" t="s">
        <v>8</v>
      </c>
      <c r="F25" s="30" t="s">
        <v>144</v>
      </c>
    </row>
    <row r="26" spans="1:6" s="11" customFormat="1" ht="38.25">
      <c r="A26" s="12">
        <v>24</v>
      </c>
      <c r="B26" s="20" t="s">
        <v>145</v>
      </c>
      <c r="C26" s="25">
        <v>299</v>
      </c>
      <c r="D26" s="25">
        <v>3</v>
      </c>
      <c r="E26" s="25" t="s">
        <v>8</v>
      </c>
      <c r="F26" s="30" t="s">
        <v>144</v>
      </c>
    </row>
    <row r="27" spans="1:6" s="11" customFormat="1" ht="38.25">
      <c r="A27" s="12">
        <v>26</v>
      </c>
      <c r="B27" s="20" t="s">
        <v>110</v>
      </c>
      <c r="C27" s="25">
        <v>302</v>
      </c>
      <c r="D27" s="25">
        <v>16</v>
      </c>
      <c r="E27" s="25" t="s">
        <v>8</v>
      </c>
      <c r="F27" s="30" t="s">
        <v>144</v>
      </c>
    </row>
    <row r="28" spans="1:6" s="11" customFormat="1" ht="38.25">
      <c r="A28" s="12">
        <v>27</v>
      </c>
      <c r="B28" s="20" t="s">
        <v>146</v>
      </c>
      <c r="C28" s="25">
        <v>318</v>
      </c>
      <c r="D28" s="25">
        <v>3</v>
      </c>
      <c r="E28" s="25" t="s">
        <v>8</v>
      </c>
      <c r="F28" s="30" t="s">
        <v>144</v>
      </c>
    </row>
    <row r="29" spans="1:6" s="11" customFormat="1" ht="25.5">
      <c r="A29" s="12">
        <v>28</v>
      </c>
      <c r="B29" s="20" t="s">
        <v>111</v>
      </c>
      <c r="C29" s="25">
        <v>321</v>
      </c>
      <c r="D29" s="25">
        <v>1</v>
      </c>
      <c r="E29" s="25" t="s">
        <v>8</v>
      </c>
      <c r="F29" s="30" t="s">
        <v>144</v>
      </c>
    </row>
    <row r="30" spans="1:6" s="11" customFormat="1" ht="25.5">
      <c r="A30" s="12">
        <v>29</v>
      </c>
      <c r="B30" s="20" t="s">
        <v>112</v>
      </c>
      <c r="C30" s="25">
        <v>322</v>
      </c>
      <c r="D30" s="25">
        <v>1</v>
      </c>
      <c r="E30" s="25" t="s">
        <v>8</v>
      </c>
      <c r="F30" s="22"/>
    </row>
    <row r="31" spans="1:6" s="11" customFormat="1" ht="12.75">
      <c r="A31" s="12">
        <v>30</v>
      </c>
      <c r="B31" s="20" t="s">
        <v>84</v>
      </c>
      <c r="C31" s="25">
        <v>324</v>
      </c>
      <c r="D31" s="25">
        <v>19</v>
      </c>
      <c r="E31" s="25" t="s">
        <v>8</v>
      </c>
      <c r="F31" s="22"/>
    </row>
    <row r="32" spans="1:6" s="11" customFormat="1" ht="25.5">
      <c r="A32" s="12">
        <v>31</v>
      </c>
      <c r="B32" s="20" t="s">
        <v>58</v>
      </c>
      <c r="C32" s="25">
        <v>342</v>
      </c>
      <c r="D32" s="25">
        <v>16</v>
      </c>
      <c r="E32" s="25" t="s">
        <v>8</v>
      </c>
      <c r="F32" s="30" t="s">
        <v>150</v>
      </c>
    </row>
    <row r="33" spans="1:6" s="11" customFormat="1" ht="12.75">
      <c r="A33" s="12">
        <v>32</v>
      </c>
      <c r="B33" s="20" t="s">
        <v>114</v>
      </c>
      <c r="C33" s="25">
        <v>358</v>
      </c>
      <c r="D33" s="25">
        <v>60</v>
      </c>
      <c r="E33" s="25" t="s">
        <v>4</v>
      </c>
      <c r="F33" s="22" t="s">
        <v>113</v>
      </c>
    </row>
    <row r="34" spans="1:6" s="11" customFormat="1" ht="25.5">
      <c r="A34" s="12">
        <v>33</v>
      </c>
      <c r="B34" s="20" t="s">
        <v>115</v>
      </c>
      <c r="C34" s="25">
        <v>418</v>
      </c>
      <c r="D34" s="25">
        <v>5</v>
      </c>
      <c r="E34" s="25" t="s">
        <v>8</v>
      </c>
      <c r="F34" s="30" t="s">
        <v>149</v>
      </c>
    </row>
    <row r="35" spans="1:6" ht="25.5">
      <c r="A35" s="12">
        <v>34</v>
      </c>
      <c r="B35" s="20" t="s">
        <v>116</v>
      </c>
      <c r="C35" s="25">
        <v>423</v>
      </c>
      <c r="D35" s="25">
        <v>17</v>
      </c>
      <c r="E35" s="25" t="s">
        <v>8</v>
      </c>
      <c r="F35" s="30" t="s">
        <v>147</v>
      </c>
    </row>
    <row r="36" spans="1:6" ht="25.5">
      <c r="A36" s="12">
        <v>35</v>
      </c>
      <c r="B36" s="20" t="s">
        <v>117</v>
      </c>
      <c r="C36" s="25">
        <f>D35+C35</f>
        <v>440</v>
      </c>
      <c r="D36" s="25">
        <v>6</v>
      </c>
      <c r="E36" s="25" t="s">
        <v>8</v>
      </c>
      <c r="F36" s="30" t="s">
        <v>147</v>
      </c>
    </row>
    <row r="37" spans="1:6" ht="12.75">
      <c r="A37" s="12">
        <v>36</v>
      </c>
      <c r="B37" s="20" t="s">
        <v>118</v>
      </c>
      <c r="C37" s="25">
        <v>446</v>
      </c>
      <c r="D37" s="25">
        <v>1</v>
      </c>
      <c r="E37" s="25" t="s">
        <v>8</v>
      </c>
      <c r="F37" s="30" t="s">
        <v>148</v>
      </c>
    </row>
    <row r="38" spans="1:6" ht="25.5">
      <c r="A38" s="12">
        <v>37</v>
      </c>
      <c r="B38" s="20" t="s">
        <v>119</v>
      </c>
      <c r="C38" s="25">
        <v>447</v>
      </c>
      <c r="D38" s="25">
        <v>1</v>
      </c>
      <c r="E38" s="25" t="s">
        <v>8</v>
      </c>
      <c r="F38" s="30" t="s">
        <v>151</v>
      </c>
    </row>
    <row r="39" spans="1:6" ht="25.5">
      <c r="A39" s="12">
        <v>38</v>
      </c>
      <c r="B39" s="20" t="s">
        <v>120</v>
      </c>
      <c r="C39" s="25">
        <f>D38+C38</f>
        <v>448</v>
      </c>
      <c r="D39" s="25">
        <v>1</v>
      </c>
      <c r="E39" s="25" t="s">
        <v>8</v>
      </c>
      <c r="F39" s="30" t="s">
        <v>147</v>
      </c>
    </row>
    <row r="40" spans="1:6" ht="25.5">
      <c r="A40" s="12">
        <v>39</v>
      </c>
      <c r="B40" s="20" t="s">
        <v>121</v>
      </c>
      <c r="C40" s="25">
        <f>D39+C39</f>
        <v>449</v>
      </c>
      <c r="D40" s="25">
        <v>2</v>
      </c>
      <c r="E40" s="25" t="s">
        <v>8</v>
      </c>
      <c r="F40" s="30" t="s">
        <v>147</v>
      </c>
    </row>
    <row r="41" spans="1:6" ht="25.5">
      <c r="A41" s="12">
        <v>40</v>
      </c>
      <c r="B41" s="20" t="s">
        <v>152</v>
      </c>
      <c r="C41" s="25">
        <f>D40+C40</f>
        <v>451</v>
      </c>
      <c r="D41" s="25">
        <v>1</v>
      </c>
      <c r="E41" s="25" t="s">
        <v>8</v>
      </c>
      <c r="F41" s="30" t="s">
        <v>147</v>
      </c>
    </row>
    <row r="42" spans="1:6" ht="25.5">
      <c r="A42" s="12">
        <v>41</v>
      </c>
      <c r="B42" s="20" t="s">
        <v>112</v>
      </c>
      <c r="C42" s="25">
        <f>D41+C41</f>
        <v>452</v>
      </c>
      <c r="D42" s="25">
        <v>15</v>
      </c>
      <c r="E42" s="25" t="s">
        <v>8</v>
      </c>
      <c r="F42" s="22"/>
    </row>
    <row r="43" spans="1:6" ht="12.75">
      <c r="A43" s="12">
        <v>42</v>
      </c>
      <c r="B43" s="20" t="s">
        <v>84</v>
      </c>
      <c r="C43" s="25">
        <f>D42+C42</f>
        <v>467</v>
      </c>
      <c r="D43" s="25">
        <v>5</v>
      </c>
      <c r="E43" s="25" t="s">
        <v>8</v>
      </c>
      <c r="F43" s="22"/>
    </row>
    <row r="44" spans="1:6" ht="12.75">
      <c r="A44" s="12"/>
      <c r="B44" s="18" t="s">
        <v>63</v>
      </c>
      <c r="C44" s="25"/>
      <c r="D44" s="25"/>
      <c r="E44" s="25"/>
      <c r="F44" s="22"/>
    </row>
    <row r="45" spans="1:6" ht="25.5">
      <c r="A45" s="12">
        <v>43</v>
      </c>
      <c r="B45" s="20" t="s">
        <v>122</v>
      </c>
      <c r="C45" s="25">
        <v>472</v>
      </c>
      <c r="D45" s="25">
        <v>1</v>
      </c>
      <c r="E45" s="25" t="s">
        <v>8</v>
      </c>
      <c r="F45" s="22" t="s">
        <v>123</v>
      </c>
    </row>
    <row r="46" spans="1:6" ht="38.25">
      <c r="A46" s="12">
        <f aca="true" t="shared" si="2" ref="A46:A71">A45+1</f>
        <v>44</v>
      </c>
      <c r="B46" s="20" t="s">
        <v>124</v>
      </c>
      <c r="C46" s="25">
        <f aca="true" t="shared" si="3" ref="C46:C57">D45+C45</f>
        <v>473</v>
      </c>
      <c r="D46" s="25">
        <v>1</v>
      </c>
      <c r="E46" s="25" t="s">
        <v>8</v>
      </c>
      <c r="F46" s="22" t="s">
        <v>153</v>
      </c>
    </row>
    <row r="47" spans="1:6" ht="38.25">
      <c r="A47" s="12">
        <f t="shared" si="2"/>
        <v>45</v>
      </c>
      <c r="B47" s="20" t="s">
        <v>125</v>
      </c>
      <c r="C47" s="25">
        <f t="shared" si="3"/>
        <v>474</v>
      </c>
      <c r="D47" s="25">
        <v>1</v>
      </c>
      <c r="E47" s="25" t="s">
        <v>8</v>
      </c>
      <c r="F47" s="22" t="s">
        <v>154</v>
      </c>
    </row>
    <row r="48" spans="1:6" ht="25.5">
      <c r="A48" s="12">
        <f t="shared" si="2"/>
        <v>46</v>
      </c>
      <c r="B48" s="20" t="s">
        <v>126</v>
      </c>
      <c r="C48" s="25">
        <f t="shared" si="3"/>
        <v>475</v>
      </c>
      <c r="D48" s="25">
        <v>1</v>
      </c>
      <c r="E48" s="25" t="s">
        <v>8</v>
      </c>
      <c r="F48" s="22" t="s">
        <v>127</v>
      </c>
    </row>
    <row r="49" spans="1:238" s="11" customFormat="1" ht="25.5">
      <c r="A49" s="12">
        <f t="shared" si="2"/>
        <v>47</v>
      </c>
      <c r="B49" s="20" t="s">
        <v>128</v>
      </c>
      <c r="C49" s="25">
        <f t="shared" si="3"/>
        <v>476</v>
      </c>
      <c r="D49" s="25">
        <v>1</v>
      </c>
      <c r="E49" s="25" t="s">
        <v>8</v>
      </c>
      <c r="F49" s="22" t="s">
        <v>127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</row>
    <row r="50" spans="1:238" ht="25.5">
      <c r="A50" s="12">
        <f t="shared" si="2"/>
        <v>48</v>
      </c>
      <c r="B50" s="20" t="s">
        <v>129</v>
      </c>
      <c r="C50" s="25">
        <f t="shared" si="3"/>
        <v>477</v>
      </c>
      <c r="D50" s="25">
        <v>1</v>
      </c>
      <c r="E50" s="25" t="s">
        <v>8</v>
      </c>
      <c r="F50" s="22" t="s">
        <v>127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</row>
    <row r="51" spans="1:6" ht="25.5">
      <c r="A51" s="12">
        <f t="shared" si="2"/>
        <v>49</v>
      </c>
      <c r="B51" s="20" t="s">
        <v>130</v>
      </c>
      <c r="C51" s="25">
        <f t="shared" si="3"/>
        <v>478</v>
      </c>
      <c r="D51" s="25">
        <v>1</v>
      </c>
      <c r="E51" s="25" t="s">
        <v>8</v>
      </c>
      <c r="F51" s="22" t="s">
        <v>127</v>
      </c>
    </row>
    <row r="52" spans="1:6" ht="12.75">
      <c r="A52" s="12">
        <f t="shared" si="2"/>
        <v>50</v>
      </c>
      <c r="B52" s="20" t="s">
        <v>84</v>
      </c>
      <c r="C52" s="25">
        <f t="shared" si="3"/>
        <v>479</v>
      </c>
      <c r="D52" s="25">
        <v>127</v>
      </c>
      <c r="E52" s="25" t="s">
        <v>8</v>
      </c>
      <c r="F52" s="22"/>
    </row>
    <row r="53" spans="1:6" ht="25.5">
      <c r="A53" s="12">
        <f t="shared" si="2"/>
        <v>51</v>
      </c>
      <c r="B53" s="20" t="s">
        <v>131</v>
      </c>
      <c r="C53" s="25">
        <f t="shared" si="3"/>
        <v>606</v>
      </c>
      <c r="D53" s="25">
        <v>9</v>
      </c>
      <c r="E53" s="25" t="s">
        <v>8</v>
      </c>
      <c r="F53" s="22"/>
    </row>
    <row r="54" spans="1:6" ht="12.75">
      <c r="A54" s="12">
        <f t="shared" si="2"/>
        <v>52</v>
      </c>
      <c r="B54" s="20" t="s">
        <v>84</v>
      </c>
      <c r="C54" s="25">
        <f t="shared" si="3"/>
        <v>615</v>
      </c>
      <c r="D54" s="25">
        <v>1</v>
      </c>
      <c r="E54" s="25" t="s">
        <v>8</v>
      </c>
      <c r="F54" s="22"/>
    </row>
    <row r="55" spans="1:6" ht="25.5">
      <c r="A55" s="12">
        <f t="shared" si="2"/>
        <v>53</v>
      </c>
      <c r="B55" s="20" t="s">
        <v>38</v>
      </c>
      <c r="C55" s="25">
        <f t="shared" si="3"/>
        <v>616</v>
      </c>
      <c r="D55" s="25">
        <v>1</v>
      </c>
      <c r="E55" s="25" t="s">
        <v>8</v>
      </c>
      <c r="F55" s="7" t="s">
        <v>85</v>
      </c>
    </row>
    <row r="56" spans="1:6" ht="25.5">
      <c r="A56" s="12">
        <f t="shared" si="2"/>
        <v>54</v>
      </c>
      <c r="B56" s="3" t="s">
        <v>86</v>
      </c>
      <c r="C56" s="5">
        <f t="shared" si="3"/>
        <v>617</v>
      </c>
      <c r="D56" s="5">
        <v>2</v>
      </c>
      <c r="E56" s="5" t="s">
        <v>8</v>
      </c>
      <c r="F56" s="7"/>
    </row>
    <row r="57" spans="1:6" ht="38.25">
      <c r="A57" s="12">
        <f t="shared" si="2"/>
        <v>55</v>
      </c>
      <c r="B57" s="3" t="s">
        <v>133</v>
      </c>
      <c r="C57" s="5">
        <f t="shared" si="3"/>
        <v>619</v>
      </c>
      <c r="D57" s="5">
        <v>1</v>
      </c>
      <c r="E57" s="5" t="s">
        <v>8</v>
      </c>
      <c r="F57" s="7" t="s">
        <v>67</v>
      </c>
    </row>
    <row r="58" spans="1:6" ht="25.5">
      <c r="A58" s="12">
        <f t="shared" si="2"/>
        <v>56</v>
      </c>
      <c r="B58" s="3" t="s">
        <v>86</v>
      </c>
      <c r="C58" s="5">
        <f>D57+C57</f>
        <v>620</v>
      </c>
      <c r="D58" s="5">
        <v>2</v>
      </c>
      <c r="E58" s="5" t="s">
        <v>8</v>
      </c>
      <c r="F58" s="7"/>
    </row>
    <row r="59" spans="1:6" ht="38.25">
      <c r="A59" s="12">
        <f t="shared" si="2"/>
        <v>57</v>
      </c>
      <c r="B59" s="3" t="s">
        <v>132</v>
      </c>
      <c r="C59" s="5">
        <f>D58+C58</f>
        <v>622</v>
      </c>
      <c r="D59" s="5">
        <v>1</v>
      </c>
      <c r="E59" s="5" t="s">
        <v>8</v>
      </c>
      <c r="F59" s="7" t="s">
        <v>67</v>
      </c>
    </row>
    <row r="60" spans="1:6" ht="12.75">
      <c r="A60" s="12">
        <f t="shared" si="2"/>
        <v>58</v>
      </c>
      <c r="B60" s="20" t="s">
        <v>68</v>
      </c>
      <c r="C60" s="25">
        <v>623</v>
      </c>
      <c r="D60" s="25">
        <v>530</v>
      </c>
      <c r="E60" s="25" t="s">
        <v>8</v>
      </c>
      <c r="F60" s="20" t="s">
        <v>69</v>
      </c>
    </row>
    <row r="61" spans="1:6" ht="25.5">
      <c r="A61" s="12">
        <f t="shared" si="2"/>
        <v>59</v>
      </c>
      <c r="B61" s="20" t="s">
        <v>64</v>
      </c>
      <c r="C61" s="25">
        <v>1153</v>
      </c>
      <c r="D61" s="25">
        <v>3</v>
      </c>
      <c r="E61" s="25" t="s">
        <v>4</v>
      </c>
      <c r="F61" s="29"/>
    </row>
    <row r="62" spans="1:6" ht="26.25" customHeight="1">
      <c r="A62" s="12">
        <f t="shared" si="2"/>
        <v>60</v>
      </c>
      <c r="B62" s="20" t="s">
        <v>65</v>
      </c>
      <c r="C62" s="25">
        <f>D61+C61</f>
        <v>1156</v>
      </c>
      <c r="D62" s="25">
        <v>3</v>
      </c>
      <c r="E62" s="25" t="s">
        <v>4</v>
      </c>
      <c r="F62" s="22" t="s">
        <v>52</v>
      </c>
    </row>
    <row r="63" spans="1:6" ht="12.75">
      <c r="A63" s="12">
        <f t="shared" si="2"/>
        <v>61</v>
      </c>
      <c r="B63" s="20" t="s">
        <v>84</v>
      </c>
      <c r="C63" s="25">
        <v>1159</v>
      </c>
      <c r="D63" s="25">
        <v>648</v>
      </c>
      <c r="E63" s="25" t="s">
        <v>8</v>
      </c>
      <c r="F63" s="22"/>
    </row>
    <row r="64" spans="1:238" s="11" customFormat="1" ht="12.75">
      <c r="A64" s="12">
        <f t="shared" si="2"/>
        <v>62</v>
      </c>
      <c r="B64" s="21" t="s">
        <v>66</v>
      </c>
      <c r="C64" s="25">
        <v>1807</v>
      </c>
      <c r="D64" s="25">
        <v>1</v>
      </c>
      <c r="E64" s="25" t="s">
        <v>8</v>
      </c>
      <c r="F64" s="22" t="s">
        <v>87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</row>
    <row r="65" spans="1:6" s="11" customFormat="1" ht="38.25">
      <c r="A65" s="12">
        <f t="shared" si="2"/>
        <v>63</v>
      </c>
      <c r="B65" s="20" t="s">
        <v>134</v>
      </c>
      <c r="C65" s="25">
        <f aca="true" t="shared" si="4" ref="C65:C71">D64+C64</f>
        <v>1808</v>
      </c>
      <c r="D65" s="25">
        <v>1</v>
      </c>
      <c r="E65" s="25" t="s">
        <v>8</v>
      </c>
      <c r="F65" s="22" t="s">
        <v>87</v>
      </c>
    </row>
    <row r="66" spans="1:6" s="11" customFormat="1" ht="25.5">
      <c r="A66" s="12">
        <f t="shared" si="2"/>
        <v>64</v>
      </c>
      <c r="B66" s="20" t="s">
        <v>135</v>
      </c>
      <c r="C66" s="25">
        <f t="shared" si="4"/>
        <v>1809</v>
      </c>
      <c r="D66" s="25">
        <v>1</v>
      </c>
      <c r="E66" s="25" t="s">
        <v>8</v>
      </c>
      <c r="F66" s="22" t="s">
        <v>87</v>
      </c>
    </row>
    <row r="67" spans="1:6" s="11" customFormat="1" ht="25.5">
      <c r="A67" s="12">
        <f t="shared" si="2"/>
        <v>65</v>
      </c>
      <c r="B67" s="20" t="s">
        <v>136</v>
      </c>
      <c r="C67" s="25">
        <f t="shared" si="4"/>
        <v>1810</v>
      </c>
      <c r="D67" s="26">
        <v>1</v>
      </c>
      <c r="E67" s="25" t="s">
        <v>8</v>
      </c>
      <c r="F67" s="22" t="s">
        <v>87</v>
      </c>
    </row>
    <row r="68" spans="1:6" s="11" customFormat="1" ht="25.5">
      <c r="A68" s="12">
        <f t="shared" si="2"/>
        <v>66</v>
      </c>
      <c r="B68" s="20" t="s">
        <v>88</v>
      </c>
      <c r="C68" s="25">
        <f t="shared" si="4"/>
        <v>1811</v>
      </c>
      <c r="D68" s="25">
        <v>1</v>
      </c>
      <c r="E68" s="25" t="s">
        <v>8</v>
      </c>
      <c r="F68" s="22"/>
    </row>
    <row r="69" spans="1:6" s="11" customFormat="1" ht="25.5">
      <c r="A69" s="12">
        <f t="shared" si="2"/>
        <v>67</v>
      </c>
      <c r="B69" s="20" t="s">
        <v>88</v>
      </c>
      <c r="C69" s="25">
        <f t="shared" si="4"/>
        <v>1812</v>
      </c>
      <c r="D69" s="26">
        <v>2</v>
      </c>
      <c r="E69" s="26" t="s">
        <v>8</v>
      </c>
      <c r="F69" s="22"/>
    </row>
    <row r="70" spans="1:238" ht="25.5">
      <c r="A70" s="12">
        <f t="shared" si="2"/>
        <v>68</v>
      </c>
      <c r="B70" s="20" t="s">
        <v>88</v>
      </c>
      <c r="C70" s="25">
        <f t="shared" si="4"/>
        <v>1814</v>
      </c>
      <c r="D70" s="26">
        <v>8</v>
      </c>
      <c r="E70" s="26" t="s">
        <v>8</v>
      </c>
      <c r="F70" s="22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</row>
    <row r="71" spans="1:6" ht="12.75">
      <c r="A71" s="12">
        <f t="shared" si="2"/>
        <v>69</v>
      </c>
      <c r="B71" s="20" t="s">
        <v>84</v>
      </c>
      <c r="C71" s="25">
        <f t="shared" si="4"/>
        <v>1822</v>
      </c>
      <c r="D71" s="26">
        <v>678</v>
      </c>
      <c r="E71" s="26" t="s">
        <v>8</v>
      </c>
      <c r="F71" s="22"/>
    </row>
    <row r="72" spans="1:6" ht="12.75">
      <c r="A72" s="15"/>
      <c r="B72" s="23"/>
      <c r="C72" s="27"/>
      <c r="D72" s="27"/>
      <c r="E72" s="27"/>
      <c r="F72" s="31"/>
    </row>
    <row r="73" spans="1:6" ht="12.75">
      <c r="A73" s="15"/>
      <c r="B73" s="23"/>
      <c r="C73" s="27"/>
      <c r="D73" s="27"/>
      <c r="E73" s="27"/>
      <c r="F73" s="31"/>
    </row>
    <row r="74" spans="1:6" ht="12.75">
      <c r="A74" s="15"/>
      <c r="B74" s="23"/>
      <c r="C74" s="27"/>
      <c r="D74" s="27"/>
      <c r="E74" s="27"/>
      <c r="F74" s="31"/>
    </row>
    <row r="75" spans="1:6" ht="12.75">
      <c r="A75" s="15"/>
      <c r="B75" s="23"/>
      <c r="C75" s="27"/>
      <c r="D75" s="27"/>
      <c r="E75" s="27"/>
      <c r="F75" s="31"/>
    </row>
  </sheetData>
  <sheetProtection/>
  <mergeCells count="1">
    <mergeCell ref="D1:E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&amp;CTracciato attestazione - Certificazione Unica 2015</oddHeader>
    <oddFooter>&amp;CPag.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view="pageLayout" workbookViewId="0" topLeftCell="A1">
      <selection activeCell="C22" sqref="C22"/>
    </sheetView>
  </sheetViews>
  <sheetFormatPr defaultColWidth="9.140625" defaultRowHeight="12.75"/>
  <cols>
    <col min="1" max="1" width="9.57421875" style="6" customWidth="1"/>
    <col min="2" max="2" width="27.7109375" style="1" customWidth="1"/>
    <col min="3" max="3" width="11.7109375" style="6" customWidth="1"/>
    <col min="4" max="4" width="18.57421875" style="6" customWidth="1"/>
    <col min="5" max="5" width="9.140625" style="1" customWidth="1"/>
    <col min="6" max="6" width="46.8515625" style="1" customWidth="1"/>
    <col min="7" max="16384" width="9.140625" style="1" customWidth="1"/>
  </cols>
  <sheetData>
    <row r="2" spans="1:6" ht="18" customHeight="1">
      <c r="A2" s="35" t="s">
        <v>91</v>
      </c>
      <c r="B2" s="35"/>
      <c r="C2" s="35"/>
      <c r="D2" s="35"/>
      <c r="E2" s="35"/>
      <c r="F2" s="35"/>
    </row>
    <row r="3" spans="1:6" s="17" customFormat="1" ht="18" customHeight="1">
      <c r="A3" s="38" t="s">
        <v>82</v>
      </c>
      <c r="B3" s="38"/>
      <c r="C3" s="38"/>
      <c r="D3" s="38"/>
      <c r="E3" s="38"/>
      <c r="F3" s="38"/>
    </row>
    <row r="4" spans="1:6" s="17" customFormat="1" ht="18" customHeight="1">
      <c r="A4" s="38" t="s">
        <v>83</v>
      </c>
      <c r="B4" s="38"/>
      <c r="C4" s="38"/>
      <c r="D4" s="38"/>
      <c r="E4" s="38"/>
      <c r="F4" s="38"/>
    </row>
    <row r="5" spans="1:6" ht="18" customHeight="1">
      <c r="A5" s="14"/>
      <c r="B5" s="14"/>
      <c r="C5" s="14"/>
      <c r="D5" s="14"/>
      <c r="E5" s="14"/>
      <c r="F5" s="14"/>
    </row>
    <row r="6" spans="1:6" ht="12.75">
      <c r="A6" s="4" t="s">
        <v>0</v>
      </c>
      <c r="B6" s="4" t="s">
        <v>1</v>
      </c>
      <c r="C6" s="4" t="s">
        <v>2</v>
      </c>
      <c r="D6" s="36" t="s">
        <v>5</v>
      </c>
      <c r="E6" s="37"/>
      <c r="F6" s="19" t="s">
        <v>3</v>
      </c>
    </row>
    <row r="7" spans="1:6" ht="12.75">
      <c r="A7" s="5">
        <v>84</v>
      </c>
      <c r="B7" s="3" t="s">
        <v>7</v>
      </c>
      <c r="C7" s="5">
        <v>623</v>
      </c>
      <c r="D7" s="5">
        <v>1</v>
      </c>
      <c r="E7" s="5" t="s">
        <v>8</v>
      </c>
      <c r="F7" s="3"/>
    </row>
    <row r="8" spans="1:6" ht="12.75">
      <c r="A8" s="5">
        <f aca="true" t="shared" si="0" ref="A8:A22">A7+1</f>
        <v>85</v>
      </c>
      <c r="B8" s="3" t="s">
        <v>36</v>
      </c>
      <c r="C8" s="5">
        <f>D7+C7</f>
        <v>624</v>
      </c>
      <c r="D8" s="5">
        <v>16</v>
      </c>
      <c r="E8" s="5" t="s">
        <v>8</v>
      </c>
      <c r="F8" s="3"/>
    </row>
    <row r="9" spans="1:6" ht="51">
      <c r="A9" s="5">
        <f t="shared" si="0"/>
        <v>86</v>
      </c>
      <c r="B9" s="1" t="s">
        <v>53</v>
      </c>
      <c r="C9" s="5">
        <f aca="true" t="shared" si="1" ref="C9:C22">C8+D8</f>
        <v>640</v>
      </c>
      <c r="D9" s="5">
        <v>2</v>
      </c>
      <c r="E9" s="5" t="s">
        <v>8</v>
      </c>
      <c r="F9" s="16" t="s">
        <v>61</v>
      </c>
    </row>
    <row r="10" spans="1:6" ht="12.75">
      <c r="A10" s="5">
        <f t="shared" si="0"/>
        <v>87</v>
      </c>
      <c r="B10" s="3" t="s">
        <v>54</v>
      </c>
      <c r="C10" s="5">
        <f t="shared" si="1"/>
        <v>642</v>
      </c>
      <c r="D10" s="5">
        <v>4</v>
      </c>
      <c r="E10" s="5" t="s">
        <v>8</v>
      </c>
      <c r="F10" s="5"/>
    </row>
    <row r="11" spans="1:6" ht="76.5">
      <c r="A11" s="5">
        <f t="shared" si="0"/>
        <v>88</v>
      </c>
      <c r="B11" s="3" t="s">
        <v>55</v>
      </c>
      <c r="C11" s="5">
        <f t="shared" si="1"/>
        <v>646</v>
      </c>
      <c r="D11" s="5">
        <v>8</v>
      </c>
      <c r="E11" s="5" t="s">
        <v>8</v>
      </c>
      <c r="F11" s="16" t="s">
        <v>155</v>
      </c>
    </row>
    <row r="12" spans="1:6" ht="12.75">
      <c r="A12" s="5">
        <f t="shared" si="0"/>
        <v>89</v>
      </c>
      <c r="B12" s="3" t="s">
        <v>56</v>
      </c>
      <c r="C12" s="5">
        <f t="shared" si="1"/>
        <v>654</v>
      </c>
      <c r="D12" s="5">
        <v>8</v>
      </c>
      <c r="E12" s="5" t="s">
        <v>4</v>
      </c>
      <c r="F12" s="3"/>
    </row>
    <row r="13" spans="1:6" ht="25.5">
      <c r="A13" s="5">
        <f t="shared" si="0"/>
        <v>90</v>
      </c>
      <c r="B13" s="3" t="s">
        <v>57</v>
      </c>
      <c r="C13" s="5">
        <f t="shared" si="1"/>
        <v>662</v>
      </c>
      <c r="D13" s="5">
        <v>16</v>
      </c>
      <c r="E13" s="5" t="s">
        <v>8</v>
      </c>
      <c r="F13" s="5"/>
    </row>
    <row r="14" spans="1:6" ht="12.75">
      <c r="A14" s="5">
        <f t="shared" si="0"/>
        <v>91</v>
      </c>
      <c r="B14" s="3" t="s">
        <v>47</v>
      </c>
      <c r="C14" s="5">
        <f t="shared" si="1"/>
        <v>678</v>
      </c>
      <c r="D14" s="5">
        <f>D13</f>
        <v>16</v>
      </c>
      <c r="E14" s="5" t="s">
        <v>8</v>
      </c>
      <c r="F14" s="5"/>
    </row>
    <row r="15" spans="1:6" ht="12.75">
      <c r="A15" s="5">
        <f t="shared" si="0"/>
        <v>92</v>
      </c>
      <c r="B15" s="10" t="s">
        <v>47</v>
      </c>
      <c r="C15" s="5">
        <f t="shared" si="1"/>
        <v>694</v>
      </c>
      <c r="D15" s="5">
        <v>13</v>
      </c>
      <c r="E15" s="5" t="s">
        <v>8</v>
      </c>
      <c r="F15" s="5"/>
    </row>
    <row r="16" spans="1:6" ht="12.75">
      <c r="A16" s="5">
        <f t="shared" si="0"/>
        <v>93</v>
      </c>
      <c r="B16" s="10" t="s">
        <v>9</v>
      </c>
      <c r="C16" s="5">
        <f t="shared" si="1"/>
        <v>707</v>
      </c>
      <c r="D16" s="5">
        <v>16</v>
      </c>
      <c r="E16" s="5" t="s">
        <v>8</v>
      </c>
      <c r="F16" s="5"/>
    </row>
    <row r="17" spans="1:6" ht="12.75">
      <c r="A17" s="5">
        <f t="shared" si="0"/>
        <v>94</v>
      </c>
      <c r="B17" s="10" t="s">
        <v>59</v>
      </c>
      <c r="C17" s="5">
        <f t="shared" si="1"/>
        <v>723</v>
      </c>
      <c r="D17" s="5">
        <v>5</v>
      </c>
      <c r="E17" s="5" t="s">
        <v>4</v>
      </c>
      <c r="F17" s="5"/>
    </row>
    <row r="18" spans="1:6" ht="12.75">
      <c r="A18" s="5">
        <f t="shared" si="0"/>
        <v>95</v>
      </c>
      <c r="B18" s="10" t="s">
        <v>60</v>
      </c>
      <c r="C18" s="5">
        <f t="shared" si="1"/>
        <v>728</v>
      </c>
      <c r="D18" s="5">
        <v>1</v>
      </c>
      <c r="E18" s="5" t="s">
        <v>8</v>
      </c>
      <c r="F18" s="5"/>
    </row>
    <row r="19" spans="1:6" ht="12.75">
      <c r="A19" s="5">
        <f t="shared" si="0"/>
        <v>96</v>
      </c>
      <c r="B19" s="10" t="s">
        <v>48</v>
      </c>
      <c r="C19" s="5">
        <f t="shared" si="1"/>
        <v>729</v>
      </c>
      <c r="D19" s="5">
        <f>SUM(D7:D18)</f>
        <v>106</v>
      </c>
      <c r="E19" s="5"/>
      <c r="F19" s="5"/>
    </row>
    <row r="20" spans="1:6" ht="12.75">
      <c r="A20" s="5">
        <f t="shared" si="0"/>
        <v>97</v>
      </c>
      <c r="B20" s="10" t="s">
        <v>49</v>
      </c>
      <c r="C20" s="5">
        <f t="shared" si="1"/>
        <v>835</v>
      </c>
      <c r="D20" s="5">
        <f>D19</f>
        <v>106</v>
      </c>
      <c r="E20" s="5"/>
      <c r="F20" s="5"/>
    </row>
    <row r="21" spans="1:6" ht="12.75">
      <c r="A21" s="5">
        <f t="shared" si="0"/>
        <v>98</v>
      </c>
      <c r="B21" s="10" t="s">
        <v>50</v>
      </c>
      <c r="C21" s="5">
        <f t="shared" si="1"/>
        <v>941</v>
      </c>
      <c r="D21" s="5">
        <f>D20</f>
        <v>106</v>
      </c>
      <c r="E21" s="5"/>
      <c r="F21" s="5"/>
    </row>
    <row r="22" spans="1:6" ht="12.75">
      <c r="A22" s="5">
        <f t="shared" si="0"/>
        <v>99</v>
      </c>
      <c r="B22" s="10" t="s">
        <v>51</v>
      </c>
      <c r="C22" s="5">
        <f t="shared" si="1"/>
        <v>1047</v>
      </c>
      <c r="D22" s="5">
        <f>D21</f>
        <v>106</v>
      </c>
      <c r="E22" s="5"/>
      <c r="F22" s="5"/>
    </row>
    <row r="24" ht="12.75">
      <c r="C24" s="6" t="s">
        <v>20</v>
      </c>
    </row>
  </sheetData>
  <sheetProtection/>
  <mergeCells count="4">
    <mergeCell ref="A2:F2"/>
    <mergeCell ref="D6:E6"/>
    <mergeCell ref="A3:F3"/>
    <mergeCell ref="A4:F4"/>
  </mergeCells>
  <printOptions/>
  <pageMargins left="0.75" right="0.75" top="1" bottom="1" header="0.5" footer="0.5"/>
  <pageSetup horizontalDpi="200" verticalDpi="200" orientation="landscape" paperSize="9" r:id="rId1"/>
  <headerFooter alignWithMargins="0">
    <oddHeader>&amp;CTracciato motivi di scarto  - Certificazione Unica 2015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sogei</dc:creator>
  <cp:keywords/>
  <dc:description/>
  <cp:lastModifiedBy>ecapecelatro</cp:lastModifiedBy>
  <cp:lastPrinted>2015-02-26T15:56:16Z</cp:lastPrinted>
  <dcterms:created xsi:type="dcterms:W3CDTF">2000-02-26T12:12:27Z</dcterms:created>
  <dcterms:modified xsi:type="dcterms:W3CDTF">2015-02-27T15:09:01Z</dcterms:modified>
  <cp:category/>
  <cp:version/>
  <cp:contentType/>
  <cp:contentStatus/>
</cp:coreProperties>
</file>